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niem\OneDrive - Cricket South Africa\Desktop\"/>
    </mc:Choice>
  </mc:AlternateContent>
  <xr:revisionPtr revIDLastSave="0" documentId="13_ncr:1_{23CED664-CD4C-44B6-86CD-F986E0C1E782}" xr6:coauthVersionLast="47" xr6:coauthVersionMax="47" xr10:uidLastSave="{00000000-0000-0000-0000-000000000000}"/>
  <bookViews>
    <workbookView xWindow="-108" yWindow="-108" windowWidth="23256" windowHeight="12576" xr2:uid="{155A2BF7-4B98-427C-88EC-0DB75F2B7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22" i="1"/>
  <c r="P34" i="1"/>
  <c r="P14" i="1"/>
  <c r="P47" i="1"/>
  <c r="P48" i="1"/>
  <c r="P49" i="1"/>
  <c r="P50" i="1"/>
  <c r="P11" i="1"/>
  <c r="P37" i="1"/>
  <c r="P38" i="1"/>
  <c r="P39" i="1"/>
  <c r="P40" i="1"/>
  <c r="P41" i="1"/>
  <c r="P42" i="1"/>
  <c r="P43" i="1"/>
  <c r="P44" i="1"/>
  <c r="P45" i="1"/>
  <c r="P46" i="1"/>
  <c r="P35" i="1"/>
  <c r="P16" i="1"/>
  <c r="P23" i="1"/>
  <c r="P28" i="1"/>
  <c r="P13" i="1"/>
  <c r="P36" i="1"/>
  <c r="P27" i="1"/>
  <c r="P10" i="1"/>
  <c r="P20" i="1"/>
  <c r="P15" i="1"/>
  <c r="P32" i="1"/>
  <c r="P25" i="1"/>
  <c r="P24" i="1"/>
  <c r="P31" i="1"/>
  <c r="P33" i="1"/>
  <c r="P26" i="1"/>
  <c r="P9" i="1"/>
  <c r="P30" i="1"/>
  <c r="P8" i="1"/>
  <c r="P12" i="1"/>
  <c r="P29" i="1"/>
  <c r="P21" i="1"/>
  <c r="P19" i="1"/>
</calcChain>
</file>

<file path=xl/sharedStrings.xml><?xml version="1.0" encoding="utf-8"?>
<sst xmlns="http://schemas.openxmlformats.org/spreadsheetml/2006/main" count="176" uniqueCount="120">
  <si>
    <t>EDEN BIATHLON - ENTRY FORM</t>
  </si>
  <si>
    <t xml:space="preserve">                                                                                             “Eden Sport Federation of the Year 2019”   </t>
  </si>
  <si>
    <t>WIMPY DOUBLES 2024</t>
  </si>
  <si>
    <t>Sen = 19-26; Jun Vet = 27-39; Vet = 40-49; Sen Vet = 50+; Meesters 60+</t>
  </si>
  <si>
    <t xml:space="preserve">HARDLOOP/ RUNNING </t>
  </si>
  <si>
    <t>ATHLETE NAME</t>
  </si>
  <si>
    <t>NAME OF TEAM</t>
  </si>
  <si>
    <t>ID</t>
  </si>
  <si>
    <t>TYD</t>
  </si>
  <si>
    <t>BONUS</t>
  </si>
  <si>
    <t>PUNT</t>
  </si>
  <si>
    <t>TOTAAL</t>
  </si>
  <si>
    <t>Alrie Eloff</t>
  </si>
  <si>
    <t>Meerkatte</t>
  </si>
  <si>
    <t xml:space="preserve">Lheané du Plessis </t>
  </si>
  <si>
    <t>Emilie Blignaut</t>
  </si>
  <si>
    <t>Bakvissies</t>
  </si>
  <si>
    <t>Lize-Mari du Plessis</t>
  </si>
  <si>
    <t>Driaan Muller</t>
  </si>
  <si>
    <t>Dust 4 Glory</t>
  </si>
  <si>
    <t>Pienaar Muller</t>
  </si>
  <si>
    <t>Jonker Beukes</t>
  </si>
  <si>
    <t>Barberians</t>
  </si>
  <si>
    <t>De Wet Botes</t>
  </si>
  <si>
    <t>Gerrit Marincowitz</t>
  </si>
  <si>
    <t>Daniël Odendaal</t>
  </si>
  <si>
    <t>Helena Lourens</t>
  </si>
  <si>
    <t>Nika Odendaal</t>
  </si>
  <si>
    <t>Alexander van Wyk</t>
  </si>
  <si>
    <t>Kari Hoon</t>
  </si>
  <si>
    <t>Cobie Loubser</t>
  </si>
  <si>
    <t xml:space="preserve">Lily Marais </t>
  </si>
  <si>
    <t>Helena de Waal</t>
  </si>
  <si>
    <t>Engela de Wet</t>
  </si>
  <si>
    <t xml:space="preserve">Malan Kotzé </t>
  </si>
  <si>
    <t>Reds</t>
  </si>
  <si>
    <t>Muller Kotzé</t>
  </si>
  <si>
    <t>Stiaan van Wyk</t>
  </si>
  <si>
    <t>Iza Lourens</t>
  </si>
  <si>
    <t>Mari Lourens</t>
  </si>
  <si>
    <t>Nicolaas Maritz</t>
  </si>
  <si>
    <t>Rudolf Smith</t>
  </si>
  <si>
    <t>Kobus Smith</t>
  </si>
  <si>
    <t>Jacobus Smith</t>
  </si>
  <si>
    <t>Elizabeth Lourens</t>
  </si>
  <si>
    <t>Thunderstruck</t>
  </si>
  <si>
    <t>8505110062189</t>
  </si>
  <si>
    <t>Aeltie Prinsloo</t>
  </si>
  <si>
    <t>Karien Maritz</t>
  </si>
  <si>
    <t xml:space="preserve">Zani Smith </t>
  </si>
  <si>
    <t>Elmari du Plessis</t>
  </si>
  <si>
    <t>Koffie-tyd</t>
  </si>
  <si>
    <t>Lida Blignaut</t>
  </si>
  <si>
    <t>Arjan Blignaut</t>
  </si>
  <si>
    <t>Ketties</t>
  </si>
  <si>
    <t>Thean du Plessis</t>
  </si>
  <si>
    <t>Dylan Richter</t>
  </si>
  <si>
    <t>Pilkoppe</t>
  </si>
  <si>
    <t>0703165157081</t>
  </si>
  <si>
    <t>Kodi Minnie</t>
  </si>
  <si>
    <t>0712176100089</t>
  </si>
  <si>
    <t>Jacques Berry</t>
  </si>
  <si>
    <t>10003055169083</t>
  </si>
  <si>
    <t>Hennie Calitz</t>
  </si>
  <si>
    <t>1005266182086</t>
  </si>
  <si>
    <t>Jeandre Alberts</t>
  </si>
  <si>
    <t>Albie Calitz</t>
  </si>
  <si>
    <t>1311046239083</t>
  </si>
  <si>
    <t>Isabella Bekker</t>
  </si>
  <si>
    <t>Lefran Marais</t>
  </si>
  <si>
    <t>Bert van der Linde</t>
  </si>
  <si>
    <t>Black Mountain Crossfit</t>
  </si>
  <si>
    <t>Francois Marais</t>
  </si>
  <si>
    <t>U/13 G</t>
  </si>
  <si>
    <t>U/9 G</t>
  </si>
  <si>
    <t>U/9 B</t>
  </si>
  <si>
    <t>U/13 B</t>
  </si>
  <si>
    <t>U/8 B</t>
  </si>
  <si>
    <t>M 40 +</t>
  </si>
  <si>
    <t>U/11 G</t>
  </si>
  <si>
    <t>U/11 B</t>
  </si>
  <si>
    <t>U/19 B</t>
  </si>
  <si>
    <t>0906055140089</t>
  </si>
  <si>
    <t>U/17 B</t>
  </si>
  <si>
    <t>U/15 B</t>
  </si>
  <si>
    <t>F 40 +</t>
  </si>
  <si>
    <t>Seniors</t>
  </si>
  <si>
    <t>861125</t>
  </si>
  <si>
    <t>840525</t>
  </si>
  <si>
    <t>WILLIAM VAN TONDER</t>
  </si>
  <si>
    <t>COOL RUNNINGS</t>
  </si>
  <si>
    <t>MORNE PIENAAR</t>
  </si>
  <si>
    <t>027185210086</t>
  </si>
  <si>
    <t>0508185554088</t>
  </si>
  <si>
    <t>Jnr Men</t>
  </si>
  <si>
    <t>1302285433081</t>
  </si>
  <si>
    <t>LIAN VERWEY</t>
  </si>
  <si>
    <t>SPARKY</t>
  </si>
  <si>
    <t>CARDINA POTGIETER</t>
  </si>
  <si>
    <t>601020144083</t>
  </si>
  <si>
    <t>U/19 G</t>
  </si>
  <si>
    <t xml:space="preserve"> 30 Jan 2024 OUDTSHOORN</t>
  </si>
  <si>
    <t xml:space="preserve">SWEM/ SWIMMING </t>
  </si>
  <si>
    <t>Jackie vd Merwe</t>
  </si>
  <si>
    <t>Liesel Buitendag</t>
  </si>
  <si>
    <t xml:space="preserve">Walter vd Mescht </t>
  </si>
  <si>
    <t>Mieke Buitenbag</t>
  </si>
  <si>
    <t>U/13</t>
  </si>
  <si>
    <t>Jovan vd Merwe</t>
  </si>
  <si>
    <t>Ane Bester</t>
  </si>
  <si>
    <t>U17 G</t>
  </si>
  <si>
    <t>Shane Buitendag</t>
  </si>
  <si>
    <t>Hanru vd Merwe</t>
  </si>
  <si>
    <t>Nina Cloete</t>
  </si>
  <si>
    <t>U/19</t>
  </si>
  <si>
    <t>U/15B</t>
  </si>
  <si>
    <t>58</t>
  </si>
  <si>
    <t>1:11</t>
  </si>
  <si>
    <t>1:19</t>
  </si>
  <si>
    <t>1:21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</si>
</sst>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</font>
    <font>
      <b/>
      <i/>
      <sz val="12"/>
      <color rgb="FFFF0000"/>
      <name val="Calibri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0" fillId="2" borderId="1" xfId="0" applyFill="1" applyBorder="1"/>
    <xf numFmtId="0" fontId="7" fillId="0" borderId="1" xfId="0" applyFont="1" applyBorder="1"/>
    <xf numFmtId="0" fontId="7" fillId="2" borderId="1" xfId="0" applyFont="1" applyFill="1" applyBorder="1"/>
    <xf numFmtId="1" fontId="7" fillId="2" borderId="1" xfId="0" applyNumberFormat="1" applyFont="1" applyFill="1" applyBorder="1" applyAlignment="1">
      <alignment horizontal="left" vertical="center"/>
    </xf>
    <xf numFmtId="1" fontId="7" fillId="2" borderId="1" xfId="0" quotePrefix="1" applyNumberFormat="1" applyFont="1" applyFill="1" applyBorder="1" applyAlignment="1">
      <alignment horizontal="left"/>
    </xf>
    <xf numFmtId="0" fontId="8" fillId="2" borderId="1" xfId="0" applyFont="1" applyFill="1" applyBorder="1"/>
    <xf numFmtId="1" fontId="7" fillId="2" borderId="1" xfId="0" applyNumberFormat="1" applyFont="1" applyFill="1" applyBorder="1" applyAlignment="1">
      <alignment horizontal="left"/>
    </xf>
    <xf numFmtId="0" fontId="8" fillId="0" borderId="1" xfId="0" applyFont="1" applyBorder="1"/>
    <xf numFmtId="0" fontId="8" fillId="2" borderId="1" xfId="0" applyFont="1" applyFill="1" applyBorder="1" applyAlignment="1">
      <alignment vertical="center"/>
    </xf>
    <xf numFmtId="1" fontId="9" fillId="2" borderId="1" xfId="0" applyNumberFormat="1" applyFont="1" applyFill="1" applyBorder="1" applyAlignment="1">
      <alignment horizontal="left" vertical="center"/>
    </xf>
    <xf numFmtId="0" fontId="7" fillId="0" borderId="10" xfId="0" applyFont="1" applyBorder="1"/>
    <xf numFmtId="49" fontId="9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3" borderId="8" xfId="0" applyFont="1" applyFill="1" applyBorder="1" applyAlignment="1">
      <alignment horizontal="left"/>
    </xf>
    <xf numFmtId="0" fontId="3" fillId="3" borderId="12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quotePrefix="1" applyFont="1" applyFill="1" applyBorder="1" applyAlignment="1">
      <alignment horizontal="left" vertical="center"/>
    </xf>
    <xf numFmtId="0" fontId="7" fillId="2" borderId="1" xfId="0" quotePrefix="1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10" xfId="0" applyFont="1" applyFill="1" applyBorder="1"/>
    <xf numFmtId="0" fontId="7" fillId="2" borderId="8" xfId="0" applyFont="1" applyFill="1" applyBorder="1"/>
    <xf numFmtId="1" fontId="7" fillId="2" borderId="1" xfId="0" quotePrefix="1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1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0" fontId="10" fillId="0" borderId="10" xfId="0" applyFont="1" applyBorder="1"/>
    <xf numFmtId="0" fontId="6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1" fillId="0" borderId="10" xfId="0" applyFont="1" applyBorder="1" applyAlignment="1">
      <alignment horizontal="center"/>
    </xf>
    <xf numFmtId="0" fontId="5" fillId="0" borderId="10" xfId="0" applyFont="1" applyBorder="1"/>
    <xf numFmtId="0" fontId="8" fillId="2" borderId="8" xfId="0" applyFont="1" applyFill="1" applyBorder="1"/>
    <xf numFmtId="20" fontId="7" fillId="2" borderId="1" xfId="0" applyNumberFormat="1" applyFont="1" applyFill="1" applyBorder="1"/>
    <xf numFmtId="20" fontId="8" fillId="2" borderId="1" xfId="0" applyNumberFormat="1" applyFont="1" applyFill="1" applyBorder="1"/>
    <xf numFmtId="20" fontId="0" fillId="2" borderId="1" xfId="0" applyNumberFormat="1" applyFill="1" applyBorder="1"/>
    <xf numFmtId="46" fontId="0" fillId="2" borderId="1" xfId="0" quotePrefix="1" applyNumberFormat="1" applyFill="1" applyBorder="1"/>
    <xf numFmtId="0" fontId="0" fillId="2" borderId="1" xfId="0" quotePrefix="1" applyFill="1" applyBorder="1"/>
    <xf numFmtId="0" fontId="8" fillId="2" borderId="1" xfId="0" quotePrefix="1" applyFont="1" applyFill="1" applyBorder="1"/>
    <xf numFmtId="0" fontId="3" fillId="3" borderId="11" xfId="0" applyFont="1" applyFill="1" applyBorder="1" applyAlignment="1"/>
    <xf numFmtId="0" fontId="3" fillId="3" borderId="12" xfId="0" applyFont="1" applyFill="1" applyBorder="1" applyAlignment="1"/>
    <xf numFmtId="0" fontId="6" fillId="3" borderId="2" xfId="0" applyFont="1" applyFill="1" applyBorder="1" applyAlignment="1"/>
    <xf numFmtId="0" fontId="6" fillId="3" borderId="4" xfId="0" applyFont="1" applyFill="1" applyBorder="1" applyAlignment="1"/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7" fillId="2" borderId="2" xfId="1" applyFont="1" applyFill="1" applyBorder="1" applyAlignment="1"/>
    <xf numFmtId="0" fontId="7" fillId="2" borderId="4" xfId="1" applyFont="1" applyFill="1" applyBorder="1" applyAlignment="1"/>
    <xf numFmtId="0" fontId="6" fillId="3" borderId="3" xfId="0" applyFont="1" applyFill="1" applyBorder="1" applyAlignment="1"/>
    <xf numFmtId="1" fontId="7" fillId="2" borderId="8" xfId="0" applyNumberFormat="1" applyFont="1" applyFill="1" applyBorder="1" applyAlignment="1">
      <alignment horizontal="left" vertical="center"/>
    </xf>
    <xf numFmtId="20" fontId="7" fillId="2" borderId="8" xfId="0" applyNumberFormat="1" applyFont="1" applyFill="1" applyBorder="1"/>
    <xf numFmtId="0" fontId="7" fillId="2" borderId="1" xfId="1" applyFont="1" applyFill="1" applyBorder="1" applyAlignment="1"/>
    <xf numFmtId="0" fontId="7" fillId="2" borderId="2" xfId="0" applyFont="1" applyFill="1" applyBorder="1"/>
    <xf numFmtId="0" fontId="7" fillId="2" borderId="6" xfId="0" applyFont="1" applyFill="1" applyBorder="1"/>
    <xf numFmtId="0" fontId="7" fillId="2" borderId="4" xfId="0" applyFont="1" applyFill="1" applyBorder="1"/>
    <xf numFmtId="0" fontId="7" fillId="2" borderId="13" xfId="0" applyFont="1" applyFill="1" applyBorder="1"/>
    <xf numFmtId="1" fontId="7" fillId="2" borderId="8" xfId="0" applyNumberFormat="1" applyFont="1" applyFill="1" applyBorder="1" applyAlignment="1">
      <alignment horizontal="left"/>
    </xf>
    <xf numFmtId="0" fontId="0" fillId="2" borderId="8" xfId="0" applyFill="1" applyBorder="1"/>
  </cellXfs>
  <cellStyles count="2">
    <cellStyle name="Normal" xfId="0" builtinId="0"/>
    <cellStyle name="Normal 2" xfId="1" xr:uid="{F1398F56-443C-4639-9BF6-E146B3A6AF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EB98-6817-4183-BD0C-3677061B079F}">
  <sheetPr>
    <pageSetUpPr fitToPage="1"/>
  </sheetPr>
  <dimension ref="A1:P50"/>
  <sheetViews>
    <sheetView tabSelected="1" topLeftCell="A6" zoomScale="88" zoomScaleNormal="88" workbookViewId="0">
      <selection activeCell="M8" sqref="M8"/>
    </sheetView>
  </sheetViews>
  <sheetFormatPr defaultRowHeight="14.4" x14ac:dyDescent="0.3"/>
  <cols>
    <col min="1" max="1" width="6.109375" customWidth="1"/>
    <col min="2" max="2" width="25.33203125" customWidth="1"/>
    <col min="3" max="3" width="23.109375" customWidth="1"/>
    <col min="4" max="4" width="14.33203125" customWidth="1"/>
    <col min="5" max="5" width="18.109375" customWidth="1"/>
    <col min="6" max="6" width="15.21875" customWidth="1"/>
    <col min="10" max="10" width="16.77734375" customWidth="1"/>
    <col min="11" max="11" width="21.33203125" customWidth="1"/>
    <col min="12" max="12" width="8.88671875" customWidth="1"/>
    <col min="13" max="13" width="15.77734375" customWidth="1"/>
    <col min="15" max="15" width="15.5546875" customWidth="1"/>
    <col min="16" max="16" width="13.88671875" customWidth="1"/>
  </cols>
  <sheetData>
    <row r="1" spans="1:16" ht="31.2" customHeight="1" x14ac:dyDescent="0.3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6" customHeight="1" x14ac:dyDescent="0.3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15.6" customHeigh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15.6" x14ac:dyDescent="0.3">
      <c r="A4" s="57" t="s">
        <v>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</row>
    <row r="5" spans="1:16" ht="18.600000000000001" x14ac:dyDescent="0.45">
      <c r="A5" s="41"/>
      <c r="B5" s="38" t="s">
        <v>101</v>
      </c>
      <c r="C5" s="37"/>
      <c r="D5" s="37"/>
      <c r="E5" s="39"/>
      <c r="F5" s="37"/>
      <c r="G5" s="37"/>
      <c r="H5" s="37"/>
      <c r="I5" s="42" t="s">
        <v>3</v>
      </c>
      <c r="J5" s="42"/>
      <c r="K5" s="40"/>
      <c r="L5" s="20"/>
    </row>
    <row r="6" spans="1:16" ht="21" x14ac:dyDescent="0.4">
      <c r="A6" s="52" t="s">
        <v>4</v>
      </c>
      <c r="B6" s="62"/>
      <c r="C6" s="62"/>
      <c r="D6" s="62"/>
      <c r="E6" s="62"/>
      <c r="F6" s="62"/>
      <c r="G6" s="62"/>
      <c r="H6" s="62"/>
      <c r="I6" s="22" t="s">
        <v>102</v>
      </c>
      <c r="J6" s="22"/>
      <c r="K6" s="22"/>
      <c r="L6" s="22"/>
      <c r="M6" s="22"/>
      <c r="N6" s="22"/>
      <c r="O6" s="22"/>
      <c r="P6" s="22"/>
    </row>
    <row r="7" spans="1:16" ht="16.2" thickBot="1" x14ac:dyDescent="0.35">
      <c r="A7" s="4"/>
      <c r="B7" s="4" t="s">
        <v>5</v>
      </c>
      <c r="C7" s="4" t="s">
        <v>6</v>
      </c>
      <c r="D7" s="4"/>
      <c r="E7" s="23" t="s">
        <v>7</v>
      </c>
      <c r="F7" s="24" t="s">
        <v>8</v>
      </c>
      <c r="G7" s="24" t="s">
        <v>9</v>
      </c>
      <c r="H7" s="25" t="s">
        <v>10</v>
      </c>
      <c r="I7" s="52" t="s">
        <v>5</v>
      </c>
      <c r="J7" s="53"/>
      <c r="K7" s="3" t="s">
        <v>7</v>
      </c>
      <c r="L7" s="21"/>
      <c r="M7" s="6" t="s">
        <v>8</v>
      </c>
      <c r="N7" s="6" t="s">
        <v>9</v>
      </c>
      <c r="O7" s="6" t="s">
        <v>10</v>
      </c>
      <c r="P7" s="7" t="s">
        <v>11</v>
      </c>
    </row>
    <row r="8" spans="1:16" s="1" customFormat="1" ht="15.6" x14ac:dyDescent="0.3">
      <c r="A8" s="10">
        <v>1</v>
      </c>
      <c r="B8" s="10" t="s">
        <v>56</v>
      </c>
      <c r="C8" s="10" t="s">
        <v>57</v>
      </c>
      <c r="D8" s="26" t="s">
        <v>81</v>
      </c>
      <c r="E8" s="32" t="s">
        <v>58</v>
      </c>
      <c r="F8" s="45">
        <v>9.6527777777777768E-2</v>
      </c>
      <c r="G8" s="10"/>
      <c r="H8" s="10">
        <v>1050</v>
      </c>
      <c r="I8" s="10" t="s">
        <v>59</v>
      </c>
      <c r="J8" s="10"/>
      <c r="K8" s="19" t="s">
        <v>60</v>
      </c>
      <c r="L8" s="26" t="s">
        <v>81</v>
      </c>
      <c r="M8" s="8">
        <v>56</v>
      </c>
      <c r="N8" s="26"/>
      <c r="O8" s="10">
        <v>1120</v>
      </c>
      <c r="P8" s="10">
        <f>SUM(G8,H8,N8,O8)</f>
        <v>2170</v>
      </c>
    </row>
    <row r="9" spans="1:16" s="1" customFormat="1" ht="15.6" x14ac:dyDescent="0.3">
      <c r="A9" s="10">
        <v>2</v>
      </c>
      <c r="B9" s="10" t="s">
        <v>40</v>
      </c>
      <c r="C9" s="10"/>
      <c r="D9" s="10" t="s">
        <v>80</v>
      </c>
      <c r="E9" s="11">
        <v>1501205569086</v>
      </c>
      <c r="F9" s="44">
        <v>5.6944444444444443E-2</v>
      </c>
      <c r="G9" s="10"/>
      <c r="H9" s="10">
        <v>1075</v>
      </c>
      <c r="I9" s="10" t="s">
        <v>41</v>
      </c>
      <c r="J9" s="10"/>
      <c r="K9" s="14">
        <v>1506115834082</v>
      </c>
      <c r="L9" s="10" t="s">
        <v>80</v>
      </c>
      <c r="M9" s="8">
        <v>43</v>
      </c>
      <c r="N9" s="26"/>
      <c r="O9" s="10">
        <v>1010</v>
      </c>
      <c r="P9" s="10">
        <f>SUM(G9,H9,N9,O9)</f>
        <v>2085</v>
      </c>
    </row>
    <row r="10" spans="1:16" s="1" customFormat="1" ht="15.6" x14ac:dyDescent="0.3">
      <c r="A10" s="10">
        <v>3</v>
      </c>
      <c r="B10" s="10" t="s">
        <v>21</v>
      </c>
      <c r="C10" s="10" t="s">
        <v>22</v>
      </c>
      <c r="D10" s="10" t="s">
        <v>76</v>
      </c>
      <c r="E10" s="11">
        <v>1203076213080</v>
      </c>
      <c r="F10" s="44">
        <v>0.1111111111111111</v>
      </c>
      <c r="G10" s="10"/>
      <c r="H10" s="10">
        <v>1065</v>
      </c>
      <c r="I10" s="10" t="s">
        <v>23</v>
      </c>
      <c r="J10" s="10"/>
      <c r="K10" s="14">
        <v>1206225148081</v>
      </c>
      <c r="L10" s="10" t="s">
        <v>76</v>
      </c>
      <c r="M10" s="8">
        <v>36</v>
      </c>
      <c r="N10" s="10"/>
      <c r="O10" s="10">
        <v>1000</v>
      </c>
      <c r="P10" s="10">
        <f>SUM(G10,H10,N10,O10)</f>
        <v>2065</v>
      </c>
    </row>
    <row r="11" spans="1:16" s="1" customFormat="1" ht="15.6" x14ac:dyDescent="0.3">
      <c r="A11" s="10">
        <v>4</v>
      </c>
      <c r="B11" s="34" t="s">
        <v>96</v>
      </c>
      <c r="C11" s="34" t="s">
        <v>97</v>
      </c>
      <c r="D11" s="26" t="s">
        <v>84</v>
      </c>
      <c r="E11" s="35">
        <v>40341</v>
      </c>
      <c r="F11" s="45">
        <v>9.375E-2</v>
      </c>
      <c r="G11" s="13"/>
      <c r="H11" s="13">
        <v>1140</v>
      </c>
      <c r="I11" s="65" t="s">
        <v>98</v>
      </c>
      <c r="J11" s="65"/>
      <c r="K11" s="36" t="s">
        <v>99</v>
      </c>
      <c r="L11" s="13" t="s">
        <v>100</v>
      </c>
      <c r="M11" s="45">
        <v>5.9027777777777783E-2</v>
      </c>
      <c r="N11" s="13"/>
      <c r="O11" s="13">
        <v>920</v>
      </c>
      <c r="P11" s="10">
        <f>SUM(G11,H11,N11,O11)</f>
        <v>2060</v>
      </c>
    </row>
    <row r="12" spans="1:16" s="1" customFormat="1" ht="15.6" x14ac:dyDescent="0.3">
      <c r="A12" s="10">
        <v>5</v>
      </c>
      <c r="B12" s="10" t="s">
        <v>61</v>
      </c>
      <c r="C12" s="10"/>
      <c r="D12" s="26" t="s">
        <v>84</v>
      </c>
      <c r="E12" s="27" t="s">
        <v>62</v>
      </c>
      <c r="F12" s="45">
        <v>9.9999999999999992E-2</v>
      </c>
      <c r="G12" s="10"/>
      <c r="H12" s="10">
        <v>1095</v>
      </c>
      <c r="I12" s="10" t="s">
        <v>63</v>
      </c>
      <c r="J12" s="10"/>
      <c r="K12" s="28" t="s">
        <v>64</v>
      </c>
      <c r="L12" s="26" t="s">
        <v>84</v>
      </c>
      <c r="M12" s="46">
        <v>5.6250000000000001E-2</v>
      </c>
      <c r="N12" s="26"/>
      <c r="O12" s="10">
        <v>960</v>
      </c>
      <c r="P12" s="10">
        <f>SUM(G12,H12,N12,O12)</f>
        <v>2055</v>
      </c>
    </row>
    <row r="13" spans="1:16" s="1" customFormat="1" ht="15.6" x14ac:dyDescent="0.3">
      <c r="A13" s="10">
        <v>6</v>
      </c>
      <c r="B13" s="26" t="s">
        <v>89</v>
      </c>
      <c r="C13" s="26" t="s">
        <v>90</v>
      </c>
      <c r="D13" s="13" t="s">
        <v>94</v>
      </c>
      <c r="E13" s="12" t="s">
        <v>93</v>
      </c>
      <c r="F13" s="45">
        <v>8.9583333333333334E-2</v>
      </c>
      <c r="G13" s="13"/>
      <c r="H13" s="13">
        <v>1085</v>
      </c>
      <c r="I13" s="26" t="s">
        <v>91</v>
      </c>
      <c r="J13" s="33"/>
      <c r="K13" s="33" t="s">
        <v>92</v>
      </c>
      <c r="L13" s="13" t="s">
        <v>94</v>
      </c>
      <c r="M13" s="48" t="s">
        <v>117</v>
      </c>
      <c r="N13" s="13"/>
      <c r="O13" s="13">
        <v>960</v>
      </c>
      <c r="P13" s="10">
        <f>SUM(G13,H13,N13,O13)</f>
        <v>2045</v>
      </c>
    </row>
    <row r="14" spans="1:16" s="1" customFormat="1" ht="15.6" x14ac:dyDescent="0.3">
      <c r="A14" s="10">
        <v>7</v>
      </c>
      <c r="B14" s="34" t="s">
        <v>109</v>
      </c>
      <c r="C14" s="34"/>
      <c r="D14" s="26" t="s">
        <v>110</v>
      </c>
      <c r="E14" s="35"/>
      <c r="F14" s="45">
        <v>0.1013888888888889</v>
      </c>
      <c r="G14" s="13"/>
      <c r="H14" s="13">
        <v>1135</v>
      </c>
      <c r="I14" s="65" t="s">
        <v>113</v>
      </c>
      <c r="J14" s="65"/>
      <c r="K14" s="36"/>
      <c r="L14" s="13" t="s">
        <v>83</v>
      </c>
      <c r="M14" s="45">
        <v>5.9027777777777783E-2</v>
      </c>
      <c r="N14" s="13"/>
      <c r="O14" s="13">
        <v>900</v>
      </c>
      <c r="P14" s="10">
        <f>SUM(G14,H14,N14,O14)</f>
        <v>2035</v>
      </c>
    </row>
    <row r="15" spans="1:16" s="1" customFormat="1" ht="15.6" x14ac:dyDescent="0.3">
      <c r="A15" s="10">
        <v>8</v>
      </c>
      <c r="B15" s="10" t="s">
        <v>26</v>
      </c>
      <c r="C15" s="10"/>
      <c r="D15" s="10" t="s">
        <v>79</v>
      </c>
      <c r="E15" s="11">
        <v>1407260443086</v>
      </c>
      <c r="F15" s="44">
        <v>5.2083333333333336E-2</v>
      </c>
      <c r="G15" s="10"/>
      <c r="H15" s="10">
        <v>1115</v>
      </c>
      <c r="I15" s="10" t="s">
        <v>27</v>
      </c>
      <c r="J15" s="10"/>
      <c r="K15" s="14">
        <v>1302100162089</v>
      </c>
      <c r="L15" s="10" t="s">
        <v>73</v>
      </c>
      <c r="M15" s="8">
        <v>46</v>
      </c>
      <c r="N15" s="13"/>
      <c r="O15" s="13">
        <v>900</v>
      </c>
      <c r="P15" s="10">
        <f>SUM(G15,H15,N15,O15)</f>
        <v>2015</v>
      </c>
    </row>
    <row r="16" spans="1:16" s="1" customFormat="1" ht="15.6" x14ac:dyDescent="0.3">
      <c r="A16" s="10">
        <v>9</v>
      </c>
      <c r="B16" s="10" t="s">
        <v>48</v>
      </c>
      <c r="C16" s="10"/>
      <c r="D16" s="13" t="s">
        <v>86</v>
      </c>
      <c r="E16" s="11">
        <v>8603260107084</v>
      </c>
      <c r="F16" s="45">
        <v>0.1125</v>
      </c>
      <c r="G16" s="10">
        <v>30</v>
      </c>
      <c r="H16" s="10">
        <v>1080</v>
      </c>
      <c r="I16" s="10" t="s">
        <v>49</v>
      </c>
      <c r="J16" s="10"/>
      <c r="K16" s="14">
        <v>8312220202080</v>
      </c>
      <c r="L16" s="13" t="s">
        <v>85</v>
      </c>
      <c r="M16" s="46">
        <v>6.5277777777777782E-2</v>
      </c>
      <c r="N16" s="13">
        <v>5</v>
      </c>
      <c r="O16" s="13">
        <v>900</v>
      </c>
      <c r="P16" s="10">
        <f>SUM(G16,H16,N16,O16)</f>
        <v>2015</v>
      </c>
    </row>
    <row r="17" spans="1:16" s="1" customFormat="1" ht="15.6" x14ac:dyDescent="0.3">
      <c r="A17" s="10">
        <v>10</v>
      </c>
      <c r="B17" s="10" t="s">
        <v>70</v>
      </c>
      <c r="C17" s="10" t="s">
        <v>71</v>
      </c>
      <c r="D17" s="13" t="s">
        <v>86</v>
      </c>
      <c r="E17" s="27" t="s">
        <v>87</v>
      </c>
      <c r="F17" s="45">
        <v>0.10069444444444443</v>
      </c>
      <c r="G17" s="10">
        <v>30</v>
      </c>
      <c r="H17" s="10">
        <v>995</v>
      </c>
      <c r="I17" s="10" t="s">
        <v>72</v>
      </c>
      <c r="J17" s="10"/>
      <c r="K17" s="28" t="s">
        <v>88</v>
      </c>
      <c r="L17" s="13" t="s">
        <v>78</v>
      </c>
      <c r="M17" s="46">
        <v>5.347222222222222E-2</v>
      </c>
      <c r="N17" s="13">
        <v>0</v>
      </c>
      <c r="O17" s="13">
        <v>990</v>
      </c>
      <c r="P17" s="10">
        <f>SUM(G17,H17,N17,O17)</f>
        <v>2015</v>
      </c>
    </row>
    <row r="18" spans="1:16" s="1" customFormat="1" ht="15.6" x14ac:dyDescent="0.3">
      <c r="A18" s="10">
        <v>11</v>
      </c>
      <c r="B18" s="34" t="s">
        <v>103</v>
      </c>
      <c r="C18" s="34"/>
      <c r="D18" s="26" t="s">
        <v>85</v>
      </c>
      <c r="E18" s="35">
        <v>29993</v>
      </c>
      <c r="F18" s="45">
        <v>0.14166666666666666</v>
      </c>
      <c r="G18" s="13">
        <v>10</v>
      </c>
      <c r="H18" s="13">
        <v>935</v>
      </c>
      <c r="I18" s="65" t="s">
        <v>104</v>
      </c>
      <c r="J18" s="65"/>
      <c r="K18" s="36"/>
      <c r="L18" s="45"/>
      <c r="M18" s="49" t="s">
        <v>118</v>
      </c>
      <c r="N18" s="13">
        <v>15</v>
      </c>
      <c r="O18" s="13">
        <v>1050</v>
      </c>
      <c r="P18" s="10">
        <f>SUM(G18,H18,N18,O18)</f>
        <v>2010</v>
      </c>
    </row>
    <row r="19" spans="1:16" s="1" customFormat="1" ht="15.6" x14ac:dyDescent="0.3">
      <c r="A19" s="10">
        <v>12</v>
      </c>
      <c r="B19" s="10" t="s">
        <v>12</v>
      </c>
      <c r="C19" s="10" t="s">
        <v>13</v>
      </c>
      <c r="D19" s="10" t="s">
        <v>73</v>
      </c>
      <c r="E19" s="11">
        <v>1305280184088</v>
      </c>
      <c r="F19" s="44">
        <v>0.11875000000000001</v>
      </c>
      <c r="G19" s="10"/>
      <c r="H19" s="10">
        <v>1030</v>
      </c>
      <c r="I19" s="10" t="s">
        <v>14</v>
      </c>
      <c r="J19" s="10"/>
      <c r="K19" s="14">
        <v>1305220398087</v>
      </c>
      <c r="L19" s="10" t="s">
        <v>73</v>
      </c>
      <c r="M19" s="8">
        <v>39</v>
      </c>
      <c r="N19" s="26"/>
      <c r="O19" s="10">
        <v>970</v>
      </c>
      <c r="P19" s="10">
        <f>SUM(G19,H19,N19,O19)</f>
        <v>2000</v>
      </c>
    </row>
    <row r="20" spans="1:16" s="1" customFormat="1" ht="15.6" x14ac:dyDescent="0.3">
      <c r="A20" s="10">
        <v>13</v>
      </c>
      <c r="B20" s="10" t="s">
        <v>24</v>
      </c>
      <c r="C20" s="10"/>
      <c r="D20" s="10" t="s">
        <v>75</v>
      </c>
      <c r="E20" s="11">
        <v>1606155826087</v>
      </c>
      <c r="F20" s="44">
        <v>5.9722222222222225E-2</v>
      </c>
      <c r="G20" s="10"/>
      <c r="H20" s="10">
        <v>1055</v>
      </c>
      <c r="I20" s="10" t="s">
        <v>25</v>
      </c>
      <c r="J20" s="10"/>
      <c r="K20" s="14">
        <v>1603315417089</v>
      </c>
      <c r="L20" s="10" t="s">
        <v>75</v>
      </c>
      <c r="M20" s="47" t="s">
        <v>116</v>
      </c>
      <c r="N20" s="10"/>
      <c r="O20" s="10">
        <v>930</v>
      </c>
      <c r="P20" s="10">
        <f>SUM(G20,H20,N20,O20)</f>
        <v>1985</v>
      </c>
    </row>
    <row r="21" spans="1:16" s="1" customFormat="1" ht="15.6" x14ac:dyDescent="0.3">
      <c r="A21" s="10">
        <v>14</v>
      </c>
      <c r="B21" s="10" t="s">
        <v>68</v>
      </c>
      <c r="C21" s="10"/>
      <c r="D21" s="10" t="s">
        <v>73</v>
      </c>
      <c r="E21" s="29"/>
      <c r="F21" s="45">
        <v>0.125</v>
      </c>
      <c r="G21" s="10"/>
      <c r="H21" s="10">
        <v>985</v>
      </c>
      <c r="I21" s="10" t="s">
        <v>69</v>
      </c>
      <c r="J21" s="10"/>
      <c r="K21" s="26"/>
      <c r="L21" s="13" t="s">
        <v>77</v>
      </c>
      <c r="M21" s="8">
        <v>34</v>
      </c>
      <c r="N21" s="13"/>
      <c r="O21" s="13">
        <v>990</v>
      </c>
      <c r="P21" s="10">
        <f>SUM(G21,H21,N21,O21)</f>
        <v>1975</v>
      </c>
    </row>
    <row r="22" spans="1:16" s="1" customFormat="1" ht="15.6" x14ac:dyDescent="0.3">
      <c r="A22" s="10">
        <v>15</v>
      </c>
      <c r="B22" s="34" t="s">
        <v>106</v>
      </c>
      <c r="C22" s="34"/>
      <c r="D22" s="26" t="s">
        <v>107</v>
      </c>
      <c r="E22" s="35"/>
      <c r="F22" s="45">
        <v>0.11944444444444445</v>
      </c>
      <c r="G22" s="13"/>
      <c r="H22" s="13">
        <v>1025</v>
      </c>
      <c r="I22" s="65" t="s">
        <v>111</v>
      </c>
      <c r="J22" s="65"/>
      <c r="K22" s="36"/>
      <c r="L22" s="13" t="s">
        <v>114</v>
      </c>
      <c r="M22" s="49" t="s">
        <v>119</v>
      </c>
      <c r="N22" s="13"/>
      <c r="O22" s="13">
        <v>950</v>
      </c>
      <c r="P22" s="10">
        <f>SUM(G22,H22,N22,O22)</f>
        <v>1975</v>
      </c>
    </row>
    <row r="23" spans="1:16" s="1" customFormat="1" ht="15.6" x14ac:dyDescent="0.3">
      <c r="A23" s="10">
        <v>16</v>
      </c>
      <c r="B23" s="10" t="s">
        <v>44</v>
      </c>
      <c r="C23" s="10" t="s">
        <v>45</v>
      </c>
      <c r="D23" s="13" t="s">
        <v>86</v>
      </c>
      <c r="E23" s="27" t="s">
        <v>46</v>
      </c>
      <c r="F23" s="45">
        <v>0.1111111111111111</v>
      </c>
      <c r="G23" s="30">
        <v>33</v>
      </c>
      <c r="H23" s="30">
        <v>1090</v>
      </c>
      <c r="I23" s="10" t="s">
        <v>47</v>
      </c>
      <c r="J23" s="10"/>
      <c r="K23" s="14">
        <v>1409300547082</v>
      </c>
      <c r="L23" s="10" t="s">
        <v>79</v>
      </c>
      <c r="M23" s="46">
        <v>4.2361111111111106E-2</v>
      </c>
      <c r="N23" s="10"/>
      <c r="O23" s="10">
        <v>850</v>
      </c>
      <c r="P23" s="10">
        <f>SUM(G23,H23,N23,O23)</f>
        <v>1973</v>
      </c>
    </row>
    <row r="24" spans="1:16" s="1" customFormat="1" ht="15.6" x14ac:dyDescent="0.3">
      <c r="A24" s="10">
        <v>17</v>
      </c>
      <c r="B24" s="10" t="s">
        <v>32</v>
      </c>
      <c r="C24" s="10"/>
      <c r="D24" s="10" t="s">
        <v>73</v>
      </c>
      <c r="E24" s="17">
        <v>1310211241080</v>
      </c>
      <c r="F24" s="44">
        <v>0.11458333333333333</v>
      </c>
      <c r="G24" s="10"/>
      <c r="H24" s="10">
        <v>1060</v>
      </c>
      <c r="I24" s="10" t="s">
        <v>33</v>
      </c>
      <c r="J24" s="31"/>
      <c r="K24" s="70">
        <v>1205790199087</v>
      </c>
      <c r="L24" s="10" t="s">
        <v>73</v>
      </c>
      <c r="M24" s="8">
        <v>45</v>
      </c>
      <c r="N24" s="26"/>
      <c r="O24" s="10">
        <v>910</v>
      </c>
      <c r="P24" s="10">
        <f>SUM(G24,H24,N24,O24)</f>
        <v>1970</v>
      </c>
    </row>
    <row r="25" spans="1:16" s="1" customFormat="1" ht="15.6" x14ac:dyDescent="0.3">
      <c r="A25" s="10">
        <v>20</v>
      </c>
      <c r="B25" s="10" t="s">
        <v>30</v>
      </c>
      <c r="C25" s="10"/>
      <c r="D25" s="10" t="s">
        <v>73</v>
      </c>
      <c r="E25" s="11">
        <v>1302100162089</v>
      </c>
      <c r="F25" s="44">
        <v>0.12430555555555556</v>
      </c>
      <c r="G25" s="10"/>
      <c r="H25" s="10">
        <v>990</v>
      </c>
      <c r="I25" s="16" t="s">
        <v>31</v>
      </c>
      <c r="J25" s="16"/>
      <c r="K25" s="14">
        <v>1309081247086</v>
      </c>
      <c r="L25" s="10" t="s">
        <v>73</v>
      </c>
      <c r="M25" s="8">
        <v>41</v>
      </c>
      <c r="N25" s="26"/>
      <c r="O25" s="10">
        <v>950</v>
      </c>
      <c r="P25" s="10">
        <f>SUM(G25,H25,N25,O25)</f>
        <v>1940</v>
      </c>
    </row>
    <row r="26" spans="1:16" s="1" customFormat="1" ht="15.6" x14ac:dyDescent="0.3">
      <c r="A26" s="10">
        <v>22</v>
      </c>
      <c r="B26" s="10" t="s">
        <v>38</v>
      </c>
      <c r="C26" s="10"/>
      <c r="D26" s="10" t="s">
        <v>73</v>
      </c>
      <c r="E26" s="11">
        <v>1209270251081</v>
      </c>
      <c r="F26" s="44">
        <v>0.1125</v>
      </c>
      <c r="G26" s="10"/>
      <c r="H26" s="10">
        <v>1025</v>
      </c>
      <c r="I26" s="10" t="s">
        <v>39</v>
      </c>
      <c r="J26" s="10"/>
      <c r="K26" s="14">
        <v>1607040731086</v>
      </c>
      <c r="L26" s="10" t="s">
        <v>74</v>
      </c>
      <c r="M26" s="46">
        <v>4.3055555555555562E-2</v>
      </c>
      <c r="N26" s="13"/>
      <c r="O26" s="13">
        <v>910</v>
      </c>
      <c r="P26" s="10">
        <f>SUM(G26,H26,N26,O26)</f>
        <v>1935</v>
      </c>
    </row>
    <row r="27" spans="1:16" s="1" customFormat="1" ht="15.6" x14ac:dyDescent="0.3">
      <c r="A27" s="10">
        <v>23</v>
      </c>
      <c r="B27" s="13" t="s">
        <v>18</v>
      </c>
      <c r="C27" s="10" t="s">
        <v>19</v>
      </c>
      <c r="D27" s="10" t="s">
        <v>75</v>
      </c>
      <c r="E27" s="11">
        <v>1606245941086</v>
      </c>
      <c r="F27" s="44">
        <v>7.0833333333333331E-2</v>
      </c>
      <c r="G27" s="10"/>
      <c r="H27" s="10">
        <v>1005</v>
      </c>
      <c r="I27" s="10" t="s">
        <v>20</v>
      </c>
      <c r="J27" s="10"/>
      <c r="K27" s="14">
        <v>1409225625088</v>
      </c>
      <c r="L27" s="10" t="s">
        <v>80</v>
      </c>
      <c r="M27" s="8">
        <v>52</v>
      </c>
      <c r="N27" s="10"/>
      <c r="O27" s="10">
        <v>920</v>
      </c>
      <c r="P27" s="10">
        <f>SUM(G27,H27,N27,O27)</f>
        <v>1925</v>
      </c>
    </row>
    <row r="28" spans="1:16" s="1" customFormat="1" ht="15.6" x14ac:dyDescent="0.3">
      <c r="A28" s="10">
        <v>24</v>
      </c>
      <c r="B28" s="10" t="s">
        <v>42</v>
      </c>
      <c r="C28" s="10"/>
      <c r="D28" s="13" t="s">
        <v>78</v>
      </c>
      <c r="E28" s="11">
        <v>8404235047087</v>
      </c>
      <c r="F28" s="45">
        <v>0.12361111111111112</v>
      </c>
      <c r="G28" s="10"/>
      <c r="H28" s="10">
        <v>890</v>
      </c>
      <c r="I28" s="10" t="s">
        <v>43</v>
      </c>
      <c r="J28" s="10"/>
      <c r="K28" s="14">
        <v>1202135498088</v>
      </c>
      <c r="L28" s="10" t="s">
        <v>76</v>
      </c>
      <c r="M28" s="8">
        <v>38</v>
      </c>
      <c r="N28" s="10"/>
      <c r="O28" s="10">
        <v>980</v>
      </c>
      <c r="P28" s="10">
        <f>SUM(G28,H28,N28,O28)</f>
        <v>1870</v>
      </c>
    </row>
    <row r="29" spans="1:16" s="1" customFormat="1" ht="15.6" x14ac:dyDescent="0.3">
      <c r="A29" s="10">
        <v>25</v>
      </c>
      <c r="B29" s="10" t="s">
        <v>65</v>
      </c>
      <c r="C29" s="10"/>
      <c r="D29" s="10" t="s">
        <v>76</v>
      </c>
      <c r="E29" s="27" t="s">
        <v>95</v>
      </c>
      <c r="F29" s="45">
        <v>0.12638888888888888</v>
      </c>
      <c r="G29" s="10"/>
      <c r="H29" s="10">
        <v>955</v>
      </c>
      <c r="I29" s="10" t="s">
        <v>66</v>
      </c>
      <c r="J29" s="10"/>
      <c r="K29" s="28" t="s">
        <v>67</v>
      </c>
      <c r="L29" s="10" t="s">
        <v>76</v>
      </c>
      <c r="M29" s="8">
        <v>47</v>
      </c>
      <c r="N29" s="10"/>
      <c r="O29" s="10">
        <v>890</v>
      </c>
      <c r="P29" s="10">
        <f>SUM(G29,H29,N29,O29)</f>
        <v>1845</v>
      </c>
    </row>
    <row r="30" spans="1:16" s="1" customFormat="1" ht="15.6" x14ac:dyDescent="0.3">
      <c r="A30" s="10">
        <v>26</v>
      </c>
      <c r="B30" s="10" t="s">
        <v>53</v>
      </c>
      <c r="C30" s="10" t="s">
        <v>54</v>
      </c>
      <c r="D30" s="10" t="s">
        <v>76</v>
      </c>
      <c r="E30" s="11">
        <v>1301125311085</v>
      </c>
      <c r="F30" s="45">
        <v>0.13194444444444445</v>
      </c>
      <c r="G30" s="10"/>
      <c r="H30" s="10">
        <v>915</v>
      </c>
      <c r="I30" s="10" t="s">
        <v>55</v>
      </c>
      <c r="J30" s="10"/>
      <c r="K30" s="14">
        <v>8401115106082</v>
      </c>
      <c r="L30" s="13" t="s">
        <v>85</v>
      </c>
      <c r="M30" s="46">
        <v>7.013888888888889E-2</v>
      </c>
      <c r="N30" s="26"/>
      <c r="O30" s="10">
        <v>830</v>
      </c>
      <c r="P30" s="10">
        <f>SUM(G30,H30,N30,O30)</f>
        <v>1745</v>
      </c>
    </row>
    <row r="31" spans="1:16" s="1" customFormat="1" ht="15.6" x14ac:dyDescent="0.3">
      <c r="A31" s="10">
        <v>27</v>
      </c>
      <c r="B31" s="10" t="s">
        <v>34</v>
      </c>
      <c r="C31" s="10" t="s">
        <v>35</v>
      </c>
      <c r="D31" s="10" t="s">
        <v>75</v>
      </c>
      <c r="E31" s="11">
        <v>1604155720489</v>
      </c>
      <c r="F31" s="44">
        <v>7.013888888888889E-2</v>
      </c>
      <c r="G31" s="10"/>
      <c r="H31" s="10">
        <v>1010</v>
      </c>
      <c r="I31" s="10" t="s">
        <v>36</v>
      </c>
      <c r="J31" s="10"/>
      <c r="K31" s="12" t="s">
        <v>82</v>
      </c>
      <c r="L31" s="10" t="s">
        <v>83</v>
      </c>
      <c r="M31" s="46">
        <v>6.7361111111111108E-2</v>
      </c>
      <c r="N31" s="13"/>
      <c r="O31" s="13">
        <v>710</v>
      </c>
      <c r="P31" s="10">
        <f>SUM(G31,H31,N31,O31)</f>
        <v>1720</v>
      </c>
    </row>
    <row r="32" spans="1:16" s="1" customFormat="1" ht="15.6" x14ac:dyDescent="0.3">
      <c r="A32" s="31">
        <v>28</v>
      </c>
      <c r="B32" s="31" t="s">
        <v>28</v>
      </c>
      <c r="C32" s="31"/>
      <c r="D32" s="31" t="s">
        <v>76</v>
      </c>
      <c r="E32" s="63">
        <v>1304275109085</v>
      </c>
      <c r="F32" s="64">
        <v>0.1173611111111111</v>
      </c>
      <c r="G32" s="31"/>
      <c r="H32" s="31">
        <v>1020</v>
      </c>
      <c r="I32" s="67" t="s">
        <v>29</v>
      </c>
      <c r="J32" s="69"/>
      <c r="K32" s="70">
        <v>1305210462083</v>
      </c>
      <c r="L32" s="31" t="s">
        <v>73</v>
      </c>
      <c r="M32" s="71">
        <v>59</v>
      </c>
      <c r="N32" s="43"/>
      <c r="O32" s="43">
        <v>670</v>
      </c>
      <c r="P32" s="31">
        <f>SUM(G32,H32,N32,O32)</f>
        <v>1690</v>
      </c>
    </row>
    <row r="33" spans="1:16" s="8" customFormat="1" ht="15.6" x14ac:dyDescent="0.3">
      <c r="A33" s="10"/>
      <c r="B33" s="10" t="s">
        <v>105</v>
      </c>
      <c r="C33" s="10"/>
      <c r="D33" s="26" t="s">
        <v>81</v>
      </c>
      <c r="E33" s="11">
        <v>1105295123083</v>
      </c>
      <c r="F33" s="44">
        <v>9.6527777777777768E-2</v>
      </c>
      <c r="G33" s="10"/>
      <c r="H33" s="10">
        <v>1050</v>
      </c>
      <c r="I33" s="66" t="s">
        <v>37</v>
      </c>
      <c r="J33" s="68"/>
      <c r="K33" s="14"/>
      <c r="L33" s="26" t="s">
        <v>115</v>
      </c>
      <c r="M33" s="46">
        <v>7.5694444444444439E-2</v>
      </c>
      <c r="N33" s="13"/>
      <c r="O33" s="13">
        <v>640</v>
      </c>
      <c r="P33" s="31">
        <f>SUM(G33,H33,N33,O33)</f>
        <v>1690</v>
      </c>
    </row>
    <row r="34" spans="1:16" s="8" customFormat="1" ht="15.6" x14ac:dyDescent="0.3">
      <c r="A34" s="10"/>
      <c r="B34" s="34" t="s">
        <v>108</v>
      </c>
      <c r="C34" s="34"/>
      <c r="D34" s="26" t="s">
        <v>107</v>
      </c>
      <c r="E34" s="35"/>
      <c r="F34" s="45">
        <v>0.12291666666666667</v>
      </c>
      <c r="G34" s="13"/>
      <c r="H34" s="13">
        <v>980</v>
      </c>
      <c r="I34" s="60" t="s">
        <v>112</v>
      </c>
      <c r="J34" s="61"/>
      <c r="K34" s="36"/>
      <c r="L34" s="13" t="s">
        <v>115</v>
      </c>
      <c r="M34" s="45">
        <v>7.9861111111111105E-2</v>
      </c>
      <c r="N34" s="13"/>
      <c r="O34" s="13">
        <v>580</v>
      </c>
      <c r="P34" s="31">
        <f>SUM(G34,H34,N34,O34)</f>
        <v>1560</v>
      </c>
    </row>
    <row r="35" spans="1:16" s="8" customFormat="1" ht="15.6" x14ac:dyDescent="0.3">
      <c r="A35" s="10"/>
      <c r="B35" s="10" t="s">
        <v>50</v>
      </c>
      <c r="C35" s="10" t="s">
        <v>51</v>
      </c>
      <c r="D35" s="13" t="s">
        <v>86</v>
      </c>
      <c r="E35" s="11">
        <v>8506160098081</v>
      </c>
      <c r="F35" s="45">
        <v>0.12847222222222224</v>
      </c>
      <c r="G35" s="10">
        <v>33</v>
      </c>
      <c r="H35" s="10">
        <v>945</v>
      </c>
      <c r="I35" s="66" t="s">
        <v>52</v>
      </c>
      <c r="J35" s="68"/>
      <c r="K35" s="14">
        <v>8403300013081</v>
      </c>
      <c r="L35" s="13" t="s">
        <v>85</v>
      </c>
      <c r="M35" s="46">
        <v>8.8888888888888892E-2</v>
      </c>
      <c r="N35" s="26"/>
      <c r="O35" s="10">
        <v>560</v>
      </c>
      <c r="P35" s="31">
        <f>SUM(G35,H35,N35,O35)</f>
        <v>1538</v>
      </c>
    </row>
    <row r="36" spans="1:16" s="8" customFormat="1" ht="15.6" x14ac:dyDescent="0.3">
      <c r="A36" s="10"/>
      <c r="B36" s="10" t="s">
        <v>15</v>
      </c>
      <c r="C36" s="10" t="s">
        <v>16</v>
      </c>
      <c r="D36" s="10" t="s">
        <v>74</v>
      </c>
      <c r="E36" s="11">
        <v>1602120434981</v>
      </c>
      <c r="F36" s="44">
        <v>0.1173611111111111</v>
      </c>
      <c r="G36" s="10"/>
      <c r="H36" s="10">
        <v>490</v>
      </c>
      <c r="I36" s="66" t="s">
        <v>17</v>
      </c>
      <c r="J36" s="68"/>
      <c r="K36" s="14">
        <v>1603260639083</v>
      </c>
      <c r="L36" s="10" t="s">
        <v>74</v>
      </c>
      <c r="M36" s="46">
        <v>4.3055555555555562E-2</v>
      </c>
      <c r="N36" s="26"/>
      <c r="O36" s="10">
        <v>910</v>
      </c>
      <c r="P36" s="31">
        <f>SUM(G36,H36,N36,O36)</f>
        <v>1400</v>
      </c>
    </row>
    <row r="37" spans="1:16" ht="21" x14ac:dyDescent="0.4">
      <c r="A37" s="50" t="s">
        <v>4</v>
      </c>
      <c r="B37" s="51"/>
      <c r="C37" s="51"/>
      <c r="D37" s="51"/>
      <c r="E37" s="51"/>
      <c r="F37" s="51"/>
      <c r="G37" s="51"/>
      <c r="H37" s="51"/>
      <c r="I37" s="22" t="s">
        <v>102</v>
      </c>
      <c r="J37" s="22"/>
      <c r="K37" s="22"/>
      <c r="L37" s="22"/>
      <c r="M37" s="22"/>
      <c r="N37" s="22"/>
      <c r="O37" s="22"/>
      <c r="P37" s="18">
        <f t="shared" ref="P31:P46" si="0">SUM(G37,H37,N37,O37)</f>
        <v>0</v>
      </c>
    </row>
    <row r="38" spans="1:16" ht="21.6" thickBot="1" x14ac:dyDescent="0.45">
      <c r="A38" s="2"/>
      <c r="B38" s="4" t="s">
        <v>5</v>
      </c>
      <c r="C38" s="4" t="s">
        <v>6</v>
      </c>
      <c r="D38" s="4"/>
      <c r="E38" s="3" t="s">
        <v>7</v>
      </c>
      <c r="F38" s="5" t="s">
        <v>8</v>
      </c>
      <c r="G38" s="5" t="s">
        <v>9</v>
      </c>
      <c r="H38" s="6" t="s">
        <v>10</v>
      </c>
      <c r="I38" s="52" t="s">
        <v>5</v>
      </c>
      <c r="J38" s="53"/>
      <c r="K38" s="3" t="s">
        <v>7</v>
      </c>
      <c r="L38" s="21"/>
      <c r="M38" s="6" t="s">
        <v>8</v>
      </c>
      <c r="N38" s="6" t="s">
        <v>9</v>
      </c>
      <c r="O38" s="6" t="s">
        <v>10</v>
      </c>
      <c r="P38" s="9">
        <f t="shared" si="0"/>
        <v>0</v>
      </c>
    </row>
    <row r="39" spans="1:16" ht="15.6" x14ac:dyDescent="0.3">
      <c r="A39" s="9">
        <v>31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9">
        <f t="shared" si="0"/>
        <v>0</v>
      </c>
    </row>
    <row r="40" spans="1:16" ht="15.6" x14ac:dyDescent="0.3">
      <c r="A40" s="9">
        <v>32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9">
        <f t="shared" si="0"/>
        <v>0</v>
      </c>
    </row>
    <row r="41" spans="1:16" ht="15.6" x14ac:dyDescent="0.3">
      <c r="A41" s="9">
        <v>33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9">
        <f t="shared" si="0"/>
        <v>0</v>
      </c>
    </row>
    <row r="42" spans="1:16" ht="15.6" x14ac:dyDescent="0.3">
      <c r="A42" s="9">
        <v>34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9">
        <f t="shared" si="0"/>
        <v>0</v>
      </c>
    </row>
    <row r="43" spans="1:16" ht="15.6" x14ac:dyDescent="0.3">
      <c r="A43" s="9">
        <v>35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9">
        <f t="shared" si="0"/>
        <v>0</v>
      </c>
    </row>
    <row r="44" spans="1:16" ht="15.6" x14ac:dyDescent="0.3">
      <c r="A44" s="9">
        <v>36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9">
        <f t="shared" si="0"/>
        <v>0</v>
      </c>
    </row>
    <row r="45" spans="1:16" ht="15.6" x14ac:dyDescent="0.3">
      <c r="A45" s="9">
        <v>37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9">
        <f t="shared" si="0"/>
        <v>0</v>
      </c>
    </row>
    <row r="46" spans="1:16" ht="15.6" x14ac:dyDescent="0.3">
      <c r="A46" s="9">
        <v>38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9">
        <f t="shared" si="0"/>
        <v>0</v>
      </c>
    </row>
    <row r="47" spans="1:16" ht="15.6" x14ac:dyDescent="0.3">
      <c r="A47" s="9">
        <v>39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9">
        <f t="shared" ref="P47:P50" si="1">SUM(G47,H47,N47,O47)</f>
        <v>0</v>
      </c>
    </row>
    <row r="48" spans="1:16" ht="15.6" x14ac:dyDescent="0.3">
      <c r="A48" s="9">
        <v>40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9">
        <f t="shared" si="1"/>
        <v>0</v>
      </c>
    </row>
    <row r="49" spans="1:16" ht="15.6" x14ac:dyDescent="0.3">
      <c r="A49" s="9">
        <v>41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9">
        <f t="shared" si="1"/>
        <v>0</v>
      </c>
    </row>
    <row r="50" spans="1:16" ht="15.6" x14ac:dyDescent="0.3">
      <c r="A50" s="9">
        <v>42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9">
        <f t="shared" si="1"/>
        <v>0</v>
      </c>
    </row>
  </sheetData>
  <sortState xmlns:xlrd2="http://schemas.microsoft.com/office/spreadsheetml/2017/richdata2" ref="B8:P36">
    <sortCondition descending="1" ref="P8:P36"/>
  </sortState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Stephnie McKay</cp:lastModifiedBy>
  <cp:lastPrinted>2024-01-30T10:24:28Z</cp:lastPrinted>
  <dcterms:created xsi:type="dcterms:W3CDTF">2024-01-29T10:19:05Z</dcterms:created>
  <dcterms:modified xsi:type="dcterms:W3CDTF">2024-01-30T17:00:13Z</dcterms:modified>
</cp:coreProperties>
</file>