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93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22" i="1"/>
  <c r="Q15" i="1"/>
  <c r="Q27" i="1"/>
  <c r="Q29" i="1"/>
  <c r="Q30" i="1"/>
  <c r="Q31" i="1"/>
  <c r="Q32" i="1"/>
  <c r="I21" i="1"/>
  <c r="I15" i="1"/>
  <c r="I27" i="1"/>
  <c r="I29" i="1"/>
  <c r="I30" i="1"/>
  <c r="I31" i="1"/>
  <c r="I32" i="1"/>
  <c r="R32" i="1" l="1"/>
  <c r="R30" i="1"/>
  <c r="R27" i="1"/>
  <c r="R31" i="1"/>
  <c r="R29" i="1"/>
  <c r="R15" i="1"/>
  <c r="Q12" i="1"/>
  <c r="Q26" i="1"/>
  <c r="Q28" i="1"/>
  <c r="Q22" i="1"/>
  <c r="Q17" i="1"/>
  <c r="Q13" i="1"/>
  <c r="Q19" i="1"/>
  <c r="Q20" i="1"/>
  <c r="Q24" i="1"/>
  <c r="Q8" i="1"/>
  <c r="Q16" i="1"/>
  <c r="Q11" i="1"/>
  <c r="Q23" i="1"/>
  <c r="Q25" i="1"/>
  <c r="Q14" i="1"/>
  <c r="Q18" i="1"/>
  <c r="Q21" i="1"/>
  <c r="R21" i="1" s="1"/>
  <c r="Q10" i="1"/>
  <c r="R10" i="1" s="1"/>
  <c r="Q9" i="1"/>
  <c r="I12" i="1"/>
  <c r="I26" i="1"/>
  <c r="I28" i="1"/>
  <c r="I13" i="1"/>
  <c r="I19" i="1"/>
  <c r="I20" i="1"/>
  <c r="I24" i="1"/>
  <c r="I8" i="1"/>
  <c r="I16" i="1"/>
  <c r="I11" i="1"/>
  <c r="I23" i="1"/>
  <c r="I25" i="1"/>
  <c r="I14" i="1"/>
  <c r="I18" i="1"/>
  <c r="I9" i="1"/>
  <c r="R14" i="1" l="1"/>
  <c r="R18" i="1"/>
  <c r="R26" i="1"/>
  <c r="R9" i="1"/>
  <c r="R23" i="1"/>
  <c r="R16" i="1"/>
  <c r="R24" i="1"/>
  <c r="R19" i="1"/>
  <c r="R17" i="1"/>
  <c r="R28" i="1"/>
  <c r="R12" i="1"/>
  <c r="R25" i="1"/>
  <c r="R11" i="1"/>
  <c r="R8" i="1"/>
  <c r="R20" i="1"/>
  <c r="R13" i="1"/>
  <c r="R22" i="1"/>
</calcChain>
</file>

<file path=xl/sharedStrings.xml><?xml version="1.0" encoding="utf-8"?>
<sst xmlns="http://schemas.openxmlformats.org/spreadsheetml/2006/main" count="328" uniqueCount="144">
  <si>
    <t xml:space="preserve">                                                                                             “Eden Sport Federation of the Year 2019”   </t>
  </si>
  <si>
    <t xml:space="preserve">HARDLOOP/ RUNNING </t>
  </si>
  <si>
    <t>ATHLETE NAME</t>
  </si>
  <si>
    <t>NAME OF TEAM</t>
  </si>
  <si>
    <t>ID</t>
  </si>
  <si>
    <t>WIMPY DOUBLES 2025</t>
  </si>
  <si>
    <t>SWEM/SWIM</t>
  </si>
  <si>
    <t>EDEN BIATHLON - ENTRY FORM - WIMPY DOUBLES</t>
  </si>
  <si>
    <t>SCHOOL/CLUB: Laerskool Wesbank</t>
  </si>
  <si>
    <t>Jean Botha</t>
  </si>
  <si>
    <t>Jani Botha</t>
  </si>
  <si>
    <t>1303110181085</t>
  </si>
  <si>
    <t>Geregistreerde atleet</t>
  </si>
  <si>
    <t>Anulika Prinsloo</t>
  </si>
  <si>
    <t>1806210577085</t>
  </si>
  <si>
    <t>Kira Swanepoel</t>
  </si>
  <si>
    <t>Ava Giles</t>
  </si>
  <si>
    <t>Aeltie Prinsloo</t>
  </si>
  <si>
    <t>Clarabelle Muller</t>
  </si>
  <si>
    <t>Pienaar Muller</t>
  </si>
  <si>
    <t>1409225625088</t>
  </si>
  <si>
    <t>Lindi Wannenburg</t>
  </si>
  <si>
    <t>Libby Swanepoel</t>
  </si>
  <si>
    <t>Alrie Eloff</t>
  </si>
  <si>
    <t>Gideon du Plessis</t>
  </si>
  <si>
    <t>Lize-Marie du Plessis</t>
  </si>
  <si>
    <t>Daniël Odendaal</t>
  </si>
  <si>
    <t xml:space="preserve"> 27 Januarie 2026 OUDTSHOORN - 17:00</t>
  </si>
  <si>
    <t>Laps and Laces</t>
  </si>
  <si>
    <t xml:space="preserve">Emilie Blignaut </t>
  </si>
  <si>
    <t>BFF L &amp; E</t>
  </si>
  <si>
    <t>Cool Runnings</t>
  </si>
  <si>
    <t>Thean du Plessis</t>
  </si>
  <si>
    <t>Tiger Sharks</t>
  </si>
  <si>
    <t>Anneke Uys</t>
  </si>
  <si>
    <t>Zoom Girls</t>
  </si>
  <si>
    <t>#TeamJeani</t>
  </si>
  <si>
    <t>#Boerbure</t>
  </si>
  <si>
    <t xml:space="preserve">Abby Smit </t>
  </si>
  <si>
    <t>The A Team</t>
  </si>
  <si>
    <t>Annabel Landman</t>
  </si>
  <si>
    <t>Go Girls</t>
  </si>
  <si>
    <t>Splash &amp; Dash</t>
  </si>
  <si>
    <t>Brigitte Kruger</t>
  </si>
  <si>
    <t xml:space="preserve">Champions </t>
  </si>
  <si>
    <t>Misha Meyer</t>
  </si>
  <si>
    <t>1601191117088</t>
  </si>
  <si>
    <t>Magic Team</t>
  </si>
  <si>
    <t>Driaan Muller</t>
  </si>
  <si>
    <t>Nika Odendaal</t>
  </si>
  <si>
    <t>Team Odendaal's</t>
  </si>
  <si>
    <t>Nicolaas Maritz</t>
  </si>
  <si>
    <t>Chicken run</t>
  </si>
  <si>
    <t>1501205569086</t>
  </si>
  <si>
    <t>Rudolf Smith</t>
  </si>
  <si>
    <t>Chicken Run</t>
  </si>
  <si>
    <t>1506115834082</t>
  </si>
  <si>
    <t>Daniel Anker</t>
  </si>
  <si>
    <t>Dubbels</t>
  </si>
  <si>
    <t>1111255417085</t>
  </si>
  <si>
    <t>Franco Meyer</t>
  </si>
  <si>
    <t>Jacobus Smith</t>
  </si>
  <si>
    <t>Trippels</t>
  </si>
  <si>
    <t>1202135498088</t>
  </si>
  <si>
    <t>Lihan van Jaarsveld</t>
  </si>
  <si>
    <t>Trppels</t>
  </si>
  <si>
    <t>Seanette Botha</t>
  </si>
  <si>
    <t>Nomads</t>
  </si>
  <si>
    <t>Louis Botha</t>
  </si>
  <si>
    <t>Share Ruan</t>
  </si>
  <si>
    <t>kwaggabrekers</t>
  </si>
  <si>
    <t>Hallet Swanepoel</t>
  </si>
  <si>
    <t>1207065327082</t>
  </si>
  <si>
    <t>Tiaan Terblanche</t>
  </si>
  <si>
    <t>Ava Rautenbach</t>
  </si>
  <si>
    <t>Hennie Calitz</t>
  </si>
  <si>
    <t>Eathan Engelbrecht</t>
  </si>
  <si>
    <t>1005266182086</t>
  </si>
  <si>
    <t>0909046598084 </t>
  </si>
  <si>
    <t>Lheané du Plessis</t>
  </si>
  <si>
    <t>BONUS</t>
  </si>
  <si>
    <t>TYD</t>
  </si>
  <si>
    <t>PUNT</t>
  </si>
  <si>
    <t>OUDERDOM</t>
  </si>
  <si>
    <t>TOTAL</t>
  </si>
  <si>
    <t>COMBINED TOTAL</t>
  </si>
  <si>
    <t>0912195357088</t>
  </si>
  <si>
    <t>Jean-Gabriel De Villiers</t>
  </si>
  <si>
    <t>Storm Dragons</t>
  </si>
  <si>
    <t>Daniel Martin</t>
  </si>
  <si>
    <t>Storm Dragon</t>
  </si>
  <si>
    <t>1702045166089</t>
  </si>
  <si>
    <t>40+Men</t>
  </si>
  <si>
    <t>G 0.15</t>
  </si>
  <si>
    <t>G 0.11</t>
  </si>
  <si>
    <t>G 0.13</t>
  </si>
  <si>
    <t>G 0. 9</t>
  </si>
  <si>
    <t>B 0.11</t>
  </si>
  <si>
    <t>B 0.13</t>
  </si>
  <si>
    <t>B 0.17</t>
  </si>
  <si>
    <t>B 0.15</t>
  </si>
  <si>
    <t>B 0. 8</t>
  </si>
  <si>
    <t>B 0.19</t>
  </si>
  <si>
    <t>G 0.8</t>
  </si>
  <si>
    <t>B 0,15</t>
  </si>
  <si>
    <t>40+ MEN</t>
  </si>
  <si>
    <t>G 0,15</t>
  </si>
  <si>
    <t>Amike</t>
  </si>
  <si>
    <t>cHRISTIAAN Odendaal</t>
  </si>
  <si>
    <t>B 0,8</t>
  </si>
  <si>
    <t>MIGAEL MEYER</t>
  </si>
  <si>
    <t>JUNIORS</t>
  </si>
  <si>
    <t>OLIVIA RAUGHTENVBAGH</t>
  </si>
  <si>
    <t>B 0,11</t>
  </si>
  <si>
    <t>01,29</t>
  </si>
  <si>
    <t>01,31</t>
  </si>
  <si>
    <t>01.20</t>
  </si>
  <si>
    <t>01,19</t>
  </si>
  <si>
    <t>01,51</t>
  </si>
  <si>
    <t>01,38</t>
  </si>
  <si>
    <t>01,32</t>
  </si>
  <si>
    <t>01,20</t>
  </si>
  <si>
    <t>02,42</t>
  </si>
  <si>
    <t>03,23</t>
  </si>
  <si>
    <t>03,29</t>
  </si>
  <si>
    <t>02,44</t>
  </si>
  <si>
    <t>02,38</t>
  </si>
  <si>
    <t>02,54</t>
  </si>
  <si>
    <t>03,07</t>
  </si>
  <si>
    <t>03,08</t>
  </si>
  <si>
    <t>B 0,19</t>
  </si>
  <si>
    <t xml:space="preserve">Daniel Anker </t>
  </si>
  <si>
    <t>B 0,17</t>
  </si>
  <si>
    <t>2,30</t>
  </si>
  <si>
    <t>02,33</t>
  </si>
  <si>
    <t>02,45</t>
  </si>
  <si>
    <t>1085</t>
  </si>
  <si>
    <t>01,08</t>
  </si>
  <si>
    <t>1:07</t>
  </si>
  <si>
    <t>01:07</t>
  </si>
  <si>
    <t>01:24</t>
  </si>
  <si>
    <t>01,21</t>
  </si>
  <si>
    <t>01:10</t>
  </si>
  <si>
    <t>01,12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</si>
</sst>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24"/>
      <name val="Calibri"/>
      <family val="2"/>
    </font>
    <font>
      <b/>
      <i/>
      <sz val="12"/>
      <color rgb="FFFF0000"/>
      <name val="Calibri"/>
      <family val="2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87">
    <xf numFmtId="0" fontId="0" fillId="0" borderId="0" xfId="0"/>
    <xf numFmtId="0" fontId="0" fillId="2" borderId="0" xfId="0" applyFill="1"/>
    <xf numFmtId="0" fontId="0" fillId="0" borderId="0" xfId="0" applyFill="1"/>
    <xf numFmtId="0" fontId="3" fillId="3" borderId="4" xfId="0" applyFont="1" applyFill="1" applyBorder="1" applyAlignment="1">
      <alignment horizontal="center"/>
    </xf>
    <xf numFmtId="0" fontId="0" fillId="4" borderId="0" xfId="0" applyFill="1"/>
    <xf numFmtId="0" fontId="3" fillId="4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8" fillId="4" borderId="5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2" borderId="1" xfId="0" applyFill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1" fontId="10" fillId="2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0" fontId="11" fillId="0" borderId="1" xfId="0" applyFont="1" applyFill="1" applyBorder="1"/>
    <xf numFmtId="1" fontId="10" fillId="2" borderId="1" xfId="0" quotePrefix="1" applyNumberFormat="1" applyFont="1" applyFill="1" applyBorder="1" applyAlignment="1">
      <alignment horizontal="center"/>
    </xf>
    <xf numFmtId="0" fontId="10" fillId="2" borderId="1" xfId="1" applyFont="1" applyFill="1" applyBorder="1" applyAlignment="1">
      <alignment horizontal="left"/>
    </xf>
    <xf numFmtId="1" fontId="10" fillId="2" borderId="1" xfId="1" applyNumberFormat="1" applyFont="1" applyFill="1" applyBorder="1" applyAlignment="1">
      <alignment horizontal="center"/>
    </xf>
    <xf numFmtId="0" fontId="10" fillId="5" borderId="1" xfId="1" applyFont="1" applyFill="1" applyBorder="1" applyAlignment="1">
      <alignment horizontal="left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left" wrapText="1"/>
    </xf>
    <xf numFmtId="0" fontId="10" fillId="6" borderId="1" xfId="0" applyFont="1" applyFill="1" applyBorder="1" applyAlignment="1">
      <alignment horizontal="center" wrapText="1"/>
    </xf>
    <xf numFmtId="0" fontId="10" fillId="6" borderId="1" xfId="0" quotePrefix="1" applyFont="1" applyFill="1" applyBorder="1" applyAlignment="1">
      <alignment horizontal="center" wrapText="1"/>
    </xf>
    <xf numFmtId="0" fontId="11" fillId="2" borderId="1" xfId="0" applyFont="1" applyFill="1" applyBorder="1"/>
    <xf numFmtId="0" fontId="10" fillId="0" borderId="1" xfId="0" quotePrefix="1" applyFont="1" applyBorder="1" applyAlignment="1">
      <alignment horizontal="center"/>
    </xf>
    <xf numFmtId="49" fontId="10" fillId="2" borderId="1" xfId="0" quotePrefix="1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center"/>
    </xf>
    <xf numFmtId="1" fontId="10" fillId="7" borderId="1" xfId="0" applyNumberFormat="1" applyFont="1" applyFill="1" applyBorder="1" applyAlignment="1" applyProtection="1">
      <alignment horizontal="center"/>
    </xf>
    <xf numFmtId="0" fontId="10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1" fontId="10" fillId="0" borderId="1" xfId="2" applyNumberFormat="1" applyFont="1" applyBorder="1" applyAlignment="1">
      <alignment horizontal="center"/>
    </xf>
    <xf numFmtId="49" fontId="10" fillId="0" borderId="1" xfId="2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/>
    <xf numFmtId="1" fontId="10" fillId="2" borderId="1" xfId="0" quotePrefix="1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0" fillId="2" borderId="1" xfId="0" quotePrefix="1" applyFont="1" applyFill="1" applyBorder="1" applyAlignment="1">
      <alignment horizontal="center"/>
    </xf>
    <xf numFmtId="0" fontId="11" fillId="0" borderId="1" xfId="0" applyFont="1" applyBorder="1"/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4" fillId="2" borderId="6" xfId="0" applyFont="1" applyFill="1" applyBorder="1"/>
    <xf numFmtId="0" fontId="0" fillId="2" borderId="6" xfId="0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8" fillId="2" borderId="5" xfId="0" applyFont="1" applyFill="1" applyBorder="1"/>
    <xf numFmtId="0" fontId="5" fillId="2" borderId="10" xfId="0" applyFont="1" applyFill="1" applyBorder="1" applyAlignment="1">
      <alignment horizontal="center"/>
    </xf>
    <xf numFmtId="1" fontId="11" fillId="2" borderId="1" xfId="0" applyNumberFormat="1" applyFont="1" applyFill="1" applyBorder="1"/>
    <xf numFmtId="14" fontId="10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quotePrefix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" fontId="10" fillId="2" borderId="1" xfId="0" quotePrefix="1" applyNumberFormat="1" applyFont="1" applyFill="1" applyBorder="1" applyAlignment="1">
      <alignment horizontal="left"/>
    </xf>
    <xf numFmtId="1" fontId="10" fillId="8" borderId="1" xfId="0" applyNumberFormat="1" applyFont="1" applyFill="1" applyBorder="1" applyAlignment="1">
      <alignment horizontal="left"/>
    </xf>
    <xf numFmtId="1" fontId="10" fillId="2" borderId="1" xfId="1" quotePrefix="1" applyNumberFormat="1" applyFont="1" applyFill="1" applyBorder="1" applyAlignment="1">
      <alignment horizontal="center"/>
    </xf>
    <xf numFmtId="1" fontId="10" fillId="7" borderId="1" xfId="0" quotePrefix="1" applyNumberFormat="1" applyFont="1" applyFill="1" applyBorder="1" applyAlignment="1" applyProtection="1">
      <alignment horizontal="center"/>
    </xf>
    <xf numFmtId="0" fontId="11" fillId="2" borderId="1" xfId="0" quotePrefix="1" applyFont="1" applyFill="1" applyBorder="1"/>
    <xf numFmtId="0" fontId="10" fillId="2" borderId="0" xfId="1" applyFont="1" applyFill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"/>
  <sheetViews>
    <sheetView tabSelected="1" zoomScale="53" zoomScaleNormal="53" workbookViewId="0">
      <selection activeCell="G11" sqref="G11"/>
    </sheetView>
  </sheetViews>
  <sheetFormatPr defaultRowHeight="15" x14ac:dyDescent="0.25"/>
  <cols>
    <col min="1" max="1" width="6.140625" customWidth="1"/>
    <col min="2" max="2" width="34.7109375" customWidth="1"/>
    <col min="3" max="4" width="25.28515625" customWidth="1"/>
    <col min="5" max="5" width="16.5703125" customWidth="1"/>
    <col min="6" max="6" width="25.28515625" customWidth="1"/>
    <col min="7" max="7" width="17" customWidth="1"/>
    <col min="8" max="9" width="9.85546875" customWidth="1"/>
    <col min="10" max="10" width="39.85546875" customWidth="1"/>
    <col min="11" max="12" width="25.28515625" customWidth="1"/>
    <col min="13" max="13" width="23" customWidth="1"/>
    <col min="14" max="14" width="24.140625" customWidth="1"/>
    <col min="15" max="15" width="15.85546875" customWidth="1"/>
    <col min="16" max="16" width="11.7109375" customWidth="1"/>
    <col min="18" max="18" width="23.42578125" customWidth="1"/>
  </cols>
  <sheetData>
    <row r="1" spans="1:26" ht="31.15" customHeight="1" x14ac:dyDescent="0.25">
      <c r="A1" s="50" t="s">
        <v>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"/>
      <c r="N1" s="1"/>
      <c r="O1" s="1"/>
      <c r="P1" s="1"/>
      <c r="Q1" s="1"/>
      <c r="R1" s="1"/>
    </row>
    <row r="2" spans="1:26" ht="15.6" customHeight="1" x14ac:dyDescent="0.25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4" t="s">
        <v>12</v>
      </c>
      <c r="M2" s="1"/>
      <c r="N2" s="1"/>
      <c r="O2" s="1"/>
      <c r="P2" s="1"/>
      <c r="Q2" s="1"/>
      <c r="R2" s="1"/>
    </row>
    <row r="3" spans="1:26" ht="15.6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1"/>
      <c r="N3" s="1"/>
      <c r="O3" s="1"/>
      <c r="P3" s="1"/>
      <c r="Q3" s="1"/>
      <c r="R3" s="1"/>
    </row>
    <row r="4" spans="1:26" ht="15.75" x14ac:dyDescent="0.25">
      <c r="A4" s="56" t="s">
        <v>5</v>
      </c>
      <c r="B4" s="57"/>
      <c r="C4" s="57"/>
      <c r="D4" s="57"/>
      <c r="E4" s="58"/>
      <c r="F4" s="58"/>
      <c r="G4" s="58"/>
      <c r="H4" s="59"/>
      <c r="I4" s="59"/>
      <c r="J4" s="57" t="s">
        <v>8</v>
      </c>
      <c r="K4" s="57"/>
      <c r="L4" s="60"/>
      <c r="M4" s="1"/>
      <c r="N4" s="1"/>
      <c r="O4" s="1"/>
      <c r="P4" s="1"/>
      <c r="Q4" s="1"/>
      <c r="R4" s="1"/>
    </row>
    <row r="5" spans="1:26" ht="15.75" x14ac:dyDescent="0.25">
      <c r="A5" s="56" t="s">
        <v>27</v>
      </c>
      <c r="B5" s="57"/>
      <c r="C5" s="57"/>
      <c r="D5" s="60"/>
      <c r="E5" s="61"/>
      <c r="F5" s="61"/>
      <c r="G5" s="61"/>
      <c r="H5" s="62"/>
      <c r="I5" s="62"/>
      <c r="J5" s="63"/>
      <c r="K5" s="63"/>
      <c r="L5" s="64"/>
      <c r="M5" s="1"/>
      <c r="N5" s="1"/>
      <c r="O5" s="1"/>
      <c r="P5" s="1"/>
      <c r="Q5" s="1"/>
      <c r="R5" s="1"/>
    </row>
    <row r="6" spans="1:26" ht="20.25" x14ac:dyDescent="0.3">
      <c r="A6" s="65" t="s">
        <v>1</v>
      </c>
      <c r="B6" s="66"/>
      <c r="C6" s="66"/>
      <c r="D6" s="67"/>
      <c r="E6" s="68"/>
      <c r="F6" s="68"/>
      <c r="G6" s="68"/>
      <c r="H6" s="69"/>
      <c r="I6" s="69"/>
      <c r="J6" s="65" t="s">
        <v>6</v>
      </c>
      <c r="K6" s="66"/>
      <c r="L6" s="67"/>
      <c r="M6" s="1"/>
      <c r="N6" s="68"/>
      <c r="O6" s="68"/>
      <c r="P6" s="69"/>
      <c r="Q6" s="1"/>
      <c r="R6" s="1"/>
    </row>
    <row r="7" spans="1:26" ht="15.75" x14ac:dyDescent="0.25">
      <c r="A7" s="70"/>
      <c r="B7" s="70" t="s">
        <v>2</v>
      </c>
      <c r="C7" s="70" t="s">
        <v>3</v>
      </c>
      <c r="D7" s="70" t="s">
        <v>4</v>
      </c>
      <c r="E7" s="70" t="s">
        <v>83</v>
      </c>
      <c r="F7" s="70" t="s">
        <v>81</v>
      </c>
      <c r="G7" s="70" t="s">
        <v>82</v>
      </c>
      <c r="H7" s="71" t="s">
        <v>80</v>
      </c>
      <c r="I7" s="71" t="s">
        <v>84</v>
      </c>
      <c r="J7" s="71" t="s">
        <v>2</v>
      </c>
      <c r="K7" s="71" t="s">
        <v>3</v>
      </c>
      <c r="L7" s="72" t="s">
        <v>4</v>
      </c>
      <c r="M7" s="73" t="s">
        <v>83</v>
      </c>
      <c r="N7" s="70" t="s">
        <v>81</v>
      </c>
      <c r="O7" s="70" t="s">
        <v>82</v>
      </c>
      <c r="P7" s="71" t="s">
        <v>80</v>
      </c>
      <c r="Q7" s="71" t="s">
        <v>84</v>
      </c>
      <c r="R7" s="74" t="s">
        <v>85</v>
      </c>
    </row>
    <row r="8" spans="1:26" s="1" customFormat="1" ht="20.25" x14ac:dyDescent="0.3">
      <c r="A8" s="18">
        <v>11</v>
      </c>
      <c r="B8" s="24" t="s">
        <v>22</v>
      </c>
      <c r="C8" s="18" t="s">
        <v>44</v>
      </c>
      <c r="D8" s="25">
        <v>1604040630087</v>
      </c>
      <c r="E8" s="20" t="s">
        <v>94</v>
      </c>
      <c r="F8" s="83" t="s">
        <v>117</v>
      </c>
      <c r="G8" s="25">
        <v>1095</v>
      </c>
      <c r="H8" s="76"/>
      <c r="I8" s="23">
        <f>SUM(G8:H8)</f>
        <v>1095</v>
      </c>
      <c r="J8" s="24" t="s">
        <v>45</v>
      </c>
      <c r="K8" s="18" t="s">
        <v>44</v>
      </c>
      <c r="L8" s="27" t="s">
        <v>46</v>
      </c>
      <c r="M8" s="20" t="s">
        <v>94</v>
      </c>
      <c r="N8" s="33">
        <v>41</v>
      </c>
      <c r="O8" s="33">
        <v>1050</v>
      </c>
      <c r="P8" s="33"/>
      <c r="Q8" s="33">
        <f>SUM(O8:P8)</f>
        <v>1050</v>
      </c>
      <c r="R8" s="75">
        <f>SUM(Q8,I8)</f>
        <v>2145</v>
      </c>
      <c r="S8" s="2"/>
      <c r="T8" s="2"/>
      <c r="U8" s="2"/>
      <c r="V8" s="2"/>
      <c r="W8" s="2"/>
      <c r="X8" s="2"/>
      <c r="Y8" s="2"/>
      <c r="Z8" s="2"/>
    </row>
    <row r="9" spans="1:26" s="1" customFormat="1" ht="20.25" x14ac:dyDescent="0.3">
      <c r="A9" s="18">
        <v>1</v>
      </c>
      <c r="B9" s="19" t="s">
        <v>23</v>
      </c>
      <c r="C9" s="18" t="s">
        <v>28</v>
      </c>
      <c r="D9" s="20">
        <v>1305280184088</v>
      </c>
      <c r="E9" s="20" t="s">
        <v>93</v>
      </c>
      <c r="F9" s="23" t="s">
        <v>122</v>
      </c>
      <c r="G9" s="20">
        <v>1045</v>
      </c>
      <c r="H9" s="23"/>
      <c r="I9" s="23">
        <f>SUM(G9:H9)</f>
        <v>1045</v>
      </c>
      <c r="J9" s="19" t="s">
        <v>79</v>
      </c>
      <c r="K9" s="18" t="s">
        <v>28</v>
      </c>
      <c r="L9" s="20">
        <v>1305220398087</v>
      </c>
      <c r="M9" s="20" t="s">
        <v>93</v>
      </c>
      <c r="N9" s="85" t="s">
        <v>139</v>
      </c>
      <c r="O9" s="33">
        <v>1080</v>
      </c>
      <c r="P9" s="33"/>
      <c r="Q9" s="33">
        <f>SUM(O9:P9)</f>
        <v>1080</v>
      </c>
      <c r="R9" s="75">
        <f>SUM(Q9,I9)</f>
        <v>2125</v>
      </c>
      <c r="S9" s="2"/>
      <c r="T9" s="2"/>
      <c r="U9" s="2"/>
      <c r="V9" s="2"/>
      <c r="W9" s="2"/>
      <c r="X9" s="2"/>
      <c r="Y9" s="2"/>
      <c r="Z9" s="2"/>
    </row>
    <row r="10" spans="1:26" s="1" customFormat="1" ht="20.25" x14ac:dyDescent="0.3">
      <c r="A10" s="18">
        <v>19</v>
      </c>
      <c r="B10" s="45" t="s">
        <v>87</v>
      </c>
      <c r="C10" s="45" t="s">
        <v>88</v>
      </c>
      <c r="D10" s="46">
        <v>1704035643085</v>
      </c>
      <c r="E10" s="20" t="s">
        <v>97</v>
      </c>
      <c r="F10" s="23" t="s">
        <v>121</v>
      </c>
      <c r="G10" s="20">
        <v>1080</v>
      </c>
      <c r="H10" s="20"/>
      <c r="I10" s="23">
        <f>SUM(G10:H10)</f>
        <v>1080</v>
      </c>
      <c r="J10" s="45" t="s">
        <v>89</v>
      </c>
      <c r="K10" s="45" t="s">
        <v>90</v>
      </c>
      <c r="L10" s="47" t="s">
        <v>91</v>
      </c>
      <c r="M10" s="20" t="s">
        <v>97</v>
      </c>
      <c r="N10" s="33">
        <v>40</v>
      </c>
      <c r="O10" s="33">
        <v>1040</v>
      </c>
      <c r="P10" s="33"/>
      <c r="Q10" s="33">
        <f>SUM(O10:P10)</f>
        <v>1040</v>
      </c>
      <c r="R10" s="75">
        <f>SUM(Q10,I10)</f>
        <v>2120</v>
      </c>
      <c r="S10" s="2"/>
      <c r="T10" s="2"/>
      <c r="U10" s="2"/>
      <c r="V10" s="2"/>
      <c r="W10" s="2"/>
      <c r="X10" s="2"/>
      <c r="Y10" s="2"/>
      <c r="Z10" s="2"/>
    </row>
    <row r="11" spans="1:26" s="1" customFormat="1" ht="20.25" x14ac:dyDescent="0.3">
      <c r="A11" s="18">
        <v>13</v>
      </c>
      <c r="B11" s="19" t="s">
        <v>108</v>
      </c>
      <c r="C11" s="18" t="s">
        <v>50</v>
      </c>
      <c r="D11" s="20"/>
      <c r="E11" s="20" t="s">
        <v>109</v>
      </c>
      <c r="F11" s="23" t="s">
        <v>119</v>
      </c>
      <c r="G11" s="20">
        <v>1100</v>
      </c>
      <c r="H11" s="20"/>
      <c r="I11" s="23">
        <f>SUM(G11:H11)</f>
        <v>1100</v>
      </c>
      <c r="J11" s="19" t="s">
        <v>49</v>
      </c>
      <c r="K11" s="18" t="s">
        <v>50</v>
      </c>
      <c r="L11" s="20">
        <v>1407210418089</v>
      </c>
      <c r="M11" s="25" t="s">
        <v>95</v>
      </c>
      <c r="N11" s="33">
        <v>38</v>
      </c>
      <c r="O11" s="33">
        <v>1000</v>
      </c>
      <c r="P11" s="33"/>
      <c r="Q11" s="33">
        <f>SUM(O11:P11)</f>
        <v>1000</v>
      </c>
      <c r="R11" s="75">
        <f>SUM(Q11,I11)</f>
        <v>2100</v>
      </c>
      <c r="S11" s="2"/>
      <c r="T11" s="2"/>
      <c r="U11" s="2"/>
      <c r="V11" s="2"/>
      <c r="W11" s="2"/>
      <c r="X11" s="2"/>
      <c r="Y11" s="2"/>
      <c r="Z11" s="2"/>
    </row>
    <row r="12" spans="1:26" s="1" customFormat="1" ht="20.25" x14ac:dyDescent="0.3">
      <c r="A12" s="18">
        <v>2</v>
      </c>
      <c r="B12" s="19" t="s">
        <v>29</v>
      </c>
      <c r="C12" s="18" t="s">
        <v>30</v>
      </c>
      <c r="D12" s="20">
        <v>1602120434081</v>
      </c>
      <c r="E12" s="20" t="s">
        <v>94</v>
      </c>
      <c r="F12" s="23" t="s">
        <v>114</v>
      </c>
      <c r="G12" s="20">
        <v>1045</v>
      </c>
      <c r="H12" s="20"/>
      <c r="I12" s="23">
        <f>SUM(G12:H12)</f>
        <v>1045</v>
      </c>
      <c r="J12" s="19" t="s">
        <v>25</v>
      </c>
      <c r="K12" s="18" t="s">
        <v>30</v>
      </c>
      <c r="L12" s="23">
        <v>1603260639083</v>
      </c>
      <c r="M12" s="20" t="s">
        <v>94</v>
      </c>
      <c r="N12" s="33">
        <v>44</v>
      </c>
      <c r="O12" s="33">
        <v>1020</v>
      </c>
      <c r="P12" s="33"/>
      <c r="Q12" s="33">
        <f>SUM(O12:P12)</f>
        <v>1020</v>
      </c>
      <c r="R12" s="75">
        <f>SUM(Q12,I12)</f>
        <v>2065</v>
      </c>
      <c r="S12" s="2"/>
      <c r="T12" s="2"/>
      <c r="U12" s="2"/>
      <c r="V12" s="2"/>
      <c r="W12" s="2"/>
      <c r="X12" s="2"/>
      <c r="Y12" s="2"/>
      <c r="Z12" s="2"/>
    </row>
    <row r="13" spans="1:26" s="1" customFormat="1" ht="20.25" x14ac:dyDescent="0.3">
      <c r="A13" s="18">
        <v>7</v>
      </c>
      <c r="B13" s="19" t="s">
        <v>9</v>
      </c>
      <c r="C13" s="18" t="s">
        <v>37</v>
      </c>
      <c r="D13" s="23">
        <v>1407235527088</v>
      </c>
      <c r="E13" s="23" t="s">
        <v>98</v>
      </c>
      <c r="F13" s="23" t="s">
        <v>126</v>
      </c>
      <c r="G13" s="23">
        <v>1110</v>
      </c>
      <c r="H13" s="76"/>
      <c r="I13" s="23">
        <f>SUM(G13:H13)</f>
        <v>1110</v>
      </c>
      <c r="J13" s="24" t="s">
        <v>19</v>
      </c>
      <c r="K13" s="18" t="s">
        <v>37</v>
      </c>
      <c r="L13" s="27" t="s">
        <v>20</v>
      </c>
      <c r="M13" s="23" t="s">
        <v>98</v>
      </c>
      <c r="N13" s="33">
        <v>41</v>
      </c>
      <c r="O13" s="33">
        <v>950</v>
      </c>
      <c r="P13" s="33"/>
      <c r="Q13" s="33">
        <f>SUM(O13:P13)</f>
        <v>950</v>
      </c>
      <c r="R13" s="75">
        <f>SUM(Q13,I13)</f>
        <v>2060</v>
      </c>
      <c r="S13" s="2"/>
      <c r="T13" s="2"/>
      <c r="U13" s="2"/>
      <c r="V13" s="2"/>
      <c r="W13" s="2"/>
      <c r="X13" s="2"/>
      <c r="Y13" s="2"/>
      <c r="Z13" s="2"/>
    </row>
    <row r="14" spans="1:26" s="1" customFormat="1" ht="20.25" x14ac:dyDescent="0.3">
      <c r="A14" s="18">
        <v>16</v>
      </c>
      <c r="B14" s="37" t="s">
        <v>66</v>
      </c>
      <c r="C14" s="38" t="s">
        <v>67</v>
      </c>
      <c r="D14" s="39">
        <v>6911210107084</v>
      </c>
      <c r="E14" s="39"/>
      <c r="F14" s="84" t="s">
        <v>129</v>
      </c>
      <c r="G14" s="39">
        <v>1010</v>
      </c>
      <c r="H14" s="82">
        <v>35</v>
      </c>
      <c r="I14" s="23">
        <f>SUM(G14:H14)</f>
        <v>1045</v>
      </c>
      <c r="J14" s="37" t="s">
        <v>68</v>
      </c>
      <c r="K14" s="38" t="s">
        <v>67</v>
      </c>
      <c r="L14" s="39">
        <v>6111265021088</v>
      </c>
      <c r="M14" s="33"/>
      <c r="N14" s="33">
        <v>47</v>
      </c>
      <c r="O14" s="33">
        <v>970</v>
      </c>
      <c r="P14" s="33">
        <v>30</v>
      </c>
      <c r="Q14" s="33">
        <f>SUM(O14:P14)</f>
        <v>1000</v>
      </c>
      <c r="R14" s="75">
        <f>SUM(Q14,I14)</f>
        <v>2045</v>
      </c>
      <c r="S14" s="2"/>
      <c r="T14" s="2"/>
      <c r="U14" s="2"/>
      <c r="V14" s="2"/>
      <c r="W14" s="2"/>
      <c r="X14" s="2"/>
      <c r="Y14" s="2"/>
      <c r="Z14" s="2"/>
    </row>
    <row r="15" spans="1:26" s="1" customFormat="1" ht="20.25" x14ac:dyDescent="0.3">
      <c r="A15" s="18">
        <v>20</v>
      </c>
      <c r="B15" s="19" t="s">
        <v>64</v>
      </c>
      <c r="C15" s="18"/>
      <c r="D15" s="48"/>
      <c r="E15" s="48" t="s">
        <v>104</v>
      </c>
      <c r="F15" s="48" t="s">
        <v>122</v>
      </c>
      <c r="G15" s="48">
        <v>1025</v>
      </c>
      <c r="H15" s="20"/>
      <c r="I15" s="23">
        <f>SUM(G15:H15)</f>
        <v>1025</v>
      </c>
      <c r="J15" s="19" t="s">
        <v>61</v>
      </c>
      <c r="K15" s="18"/>
      <c r="L15" s="48"/>
      <c r="M15" s="33" t="s">
        <v>100</v>
      </c>
      <c r="N15" s="85" t="s">
        <v>143</v>
      </c>
      <c r="O15" s="33">
        <v>1010</v>
      </c>
      <c r="P15" s="33"/>
      <c r="Q15" s="33">
        <f>SUM(O15:P15)</f>
        <v>1010</v>
      </c>
      <c r="R15" s="75">
        <f>SUM(Q15,I15)</f>
        <v>2035</v>
      </c>
      <c r="S15" s="2"/>
      <c r="T15" s="2"/>
      <c r="U15" s="2"/>
      <c r="V15" s="2"/>
      <c r="W15" s="2"/>
      <c r="X15" s="2"/>
      <c r="Y15" s="2"/>
      <c r="Z15" s="2"/>
    </row>
    <row r="16" spans="1:26" s="1" customFormat="1" ht="20.25" x14ac:dyDescent="0.3">
      <c r="A16" s="18">
        <v>12</v>
      </c>
      <c r="B16" s="19" t="s">
        <v>107</v>
      </c>
      <c r="C16" s="18" t="s">
        <v>47</v>
      </c>
      <c r="D16" s="20"/>
      <c r="E16" s="20" t="s">
        <v>103</v>
      </c>
      <c r="F16" s="23" t="s">
        <v>118</v>
      </c>
      <c r="G16" s="20">
        <v>1020</v>
      </c>
      <c r="H16" s="20"/>
      <c r="I16" s="23">
        <f>SUM(G16:H16)</f>
        <v>1020</v>
      </c>
      <c r="J16" s="19" t="s">
        <v>18</v>
      </c>
      <c r="K16" s="18" t="s">
        <v>47</v>
      </c>
      <c r="L16" s="23">
        <v>1908121123080</v>
      </c>
      <c r="M16" s="29" t="s">
        <v>103</v>
      </c>
      <c r="N16" s="33">
        <v>34</v>
      </c>
      <c r="O16" s="33">
        <v>1010</v>
      </c>
      <c r="P16" s="33"/>
      <c r="Q16" s="33">
        <f>SUM(O16:P16)</f>
        <v>1010</v>
      </c>
      <c r="R16" s="75">
        <f>SUM(Q16,I16)</f>
        <v>2030</v>
      </c>
      <c r="S16" s="2"/>
      <c r="T16" s="2"/>
      <c r="U16" s="2"/>
      <c r="V16" s="2"/>
      <c r="W16" s="2"/>
      <c r="X16" s="2"/>
      <c r="Y16" s="2"/>
      <c r="Z16" s="2"/>
    </row>
    <row r="17" spans="1:26" s="1" customFormat="1" ht="20.25" x14ac:dyDescent="0.3">
      <c r="A17" s="18">
        <v>6</v>
      </c>
      <c r="B17" s="19" t="s">
        <v>10</v>
      </c>
      <c r="C17" s="18" t="s">
        <v>36</v>
      </c>
      <c r="D17" s="28" t="s">
        <v>11</v>
      </c>
      <c r="E17" s="20" t="s">
        <v>93</v>
      </c>
      <c r="F17" s="35" t="s">
        <v>125</v>
      </c>
      <c r="G17" s="28" t="s">
        <v>136</v>
      </c>
      <c r="H17" s="23"/>
      <c r="I17" s="23">
        <v>1085</v>
      </c>
      <c r="J17" s="19" t="s">
        <v>9</v>
      </c>
      <c r="K17" s="18" t="s">
        <v>36</v>
      </c>
      <c r="L17" s="23"/>
      <c r="M17" s="23" t="s">
        <v>105</v>
      </c>
      <c r="N17" s="85" t="s">
        <v>140</v>
      </c>
      <c r="O17" s="33">
        <v>910</v>
      </c>
      <c r="P17" s="33">
        <v>5</v>
      </c>
      <c r="Q17" s="33">
        <f>SUM(O17:P17)</f>
        <v>915</v>
      </c>
      <c r="R17" s="75">
        <f>SUM(Q17,I17)</f>
        <v>2000</v>
      </c>
      <c r="S17" s="2"/>
      <c r="T17" s="2"/>
      <c r="U17" s="2"/>
      <c r="V17" s="2"/>
      <c r="W17" s="2"/>
      <c r="X17" s="2"/>
      <c r="Y17" s="2"/>
      <c r="Z17" s="2"/>
    </row>
    <row r="18" spans="1:26" s="1" customFormat="1" ht="20.25" x14ac:dyDescent="0.3">
      <c r="A18" s="18">
        <v>17</v>
      </c>
      <c r="B18" s="19" t="s">
        <v>73</v>
      </c>
      <c r="C18" s="18"/>
      <c r="D18" s="20"/>
      <c r="E18" s="20" t="s">
        <v>101</v>
      </c>
      <c r="F18" s="23" t="s">
        <v>120</v>
      </c>
      <c r="G18" s="20">
        <v>1015</v>
      </c>
      <c r="H18" s="20"/>
      <c r="I18" s="23">
        <f>SUM(G18:H18)</f>
        <v>1015</v>
      </c>
      <c r="J18" s="19" t="s">
        <v>74</v>
      </c>
      <c r="K18" s="18"/>
      <c r="L18" s="20"/>
      <c r="M18" s="29" t="s">
        <v>103</v>
      </c>
      <c r="N18" s="33">
        <v>38</v>
      </c>
      <c r="O18" s="33">
        <v>985</v>
      </c>
      <c r="P18" s="33"/>
      <c r="Q18" s="33">
        <f>SUM(O18:P18)</f>
        <v>985</v>
      </c>
      <c r="R18" s="75">
        <f>SUM(Q18,I18)</f>
        <v>2000</v>
      </c>
      <c r="S18" s="2"/>
      <c r="T18" s="2"/>
      <c r="U18" s="2"/>
      <c r="V18" s="2"/>
      <c r="W18" s="2"/>
      <c r="X18" s="2"/>
      <c r="Y18" s="2"/>
      <c r="Z18" s="2"/>
    </row>
    <row r="19" spans="1:26" s="1" customFormat="1" ht="20.25" x14ac:dyDescent="0.3">
      <c r="A19" s="18">
        <v>8</v>
      </c>
      <c r="B19" s="19" t="s">
        <v>38</v>
      </c>
      <c r="C19" s="18" t="s">
        <v>39</v>
      </c>
      <c r="D19" s="20">
        <v>1601190718084</v>
      </c>
      <c r="E19" s="20" t="s">
        <v>94</v>
      </c>
      <c r="F19" s="23" t="s">
        <v>116</v>
      </c>
      <c r="G19" s="20">
        <v>1090</v>
      </c>
      <c r="H19" s="20"/>
      <c r="I19" s="23">
        <f>SUM(G19:H19)</f>
        <v>1090</v>
      </c>
      <c r="J19" s="19" t="s">
        <v>40</v>
      </c>
      <c r="K19" s="18" t="s">
        <v>39</v>
      </c>
      <c r="L19" s="20">
        <v>1604020803084</v>
      </c>
      <c r="M19" s="25" t="s">
        <v>95</v>
      </c>
      <c r="N19" s="33">
        <v>48</v>
      </c>
      <c r="O19" s="33">
        <v>900</v>
      </c>
      <c r="P19" s="33"/>
      <c r="Q19" s="33">
        <f>SUM(O19:P19)</f>
        <v>900</v>
      </c>
      <c r="R19" s="75">
        <f>SUM(Q19,I19)</f>
        <v>1990</v>
      </c>
      <c r="S19" s="2"/>
      <c r="T19" s="2"/>
      <c r="U19" s="2"/>
      <c r="V19" s="2"/>
      <c r="W19" s="2"/>
      <c r="X19" s="2"/>
      <c r="Y19" s="2"/>
      <c r="Z19" s="2"/>
    </row>
    <row r="20" spans="1:26" s="1" customFormat="1" ht="20.25" x14ac:dyDescent="0.3">
      <c r="A20" s="18">
        <v>9</v>
      </c>
      <c r="B20" s="19" t="s">
        <v>15</v>
      </c>
      <c r="C20" s="18" t="s">
        <v>41</v>
      </c>
      <c r="D20" s="20">
        <v>1811201211082</v>
      </c>
      <c r="E20" s="23" t="s">
        <v>96</v>
      </c>
      <c r="F20" s="23" t="s">
        <v>114</v>
      </c>
      <c r="G20" s="20">
        <v>1090</v>
      </c>
      <c r="H20" s="20"/>
      <c r="I20" s="23">
        <f>SUM(G20:H20)</f>
        <v>1090</v>
      </c>
      <c r="J20" s="19" t="s">
        <v>16</v>
      </c>
      <c r="K20" s="18" t="s">
        <v>41</v>
      </c>
      <c r="L20" s="23">
        <v>1806071327083</v>
      </c>
      <c r="M20" s="23" t="s">
        <v>96</v>
      </c>
      <c r="N20" s="85" t="s">
        <v>138</v>
      </c>
      <c r="O20" s="33">
        <v>890</v>
      </c>
      <c r="P20" s="33"/>
      <c r="Q20" s="33">
        <f>SUM(O20:P20)</f>
        <v>890</v>
      </c>
      <c r="R20" s="75">
        <f>SUM(Q20,I20)</f>
        <v>1980</v>
      </c>
      <c r="S20" s="2"/>
      <c r="T20" s="2"/>
      <c r="U20" s="2"/>
      <c r="V20" s="2"/>
      <c r="W20" s="2"/>
      <c r="X20" s="2"/>
      <c r="Y20" s="2"/>
      <c r="Z20" s="2"/>
    </row>
    <row r="21" spans="1:26" s="1" customFormat="1" ht="20.25" x14ac:dyDescent="0.3">
      <c r="A21" s="18">
        <v>18</v>
      </c>
      <c r="B21" s="19" t="s">
        <v>76</v>
      </c>
      <c r="C21" s="18"/>
      <c r="D21" s="18" t="s">
        <v>78</v>
      </c>
      <c r="E21" s="18" t="s">
        <v>102</v>
      </c>
      <c r="F21" s="48" t="s">
        <v>134</v>
      </c>
      <c r="G21" s="18">
        <v>980</v>
      </c>
      <c r="H21" s="20"/>
      <c r="I21" s="23">
        <f>SUM(G21:H21)</f>
        <v>980</v>
      </c>
      <c r="J21" s="19" t="s">
        <v>75</v>
      </c>
      <c r="K21" s="48"/>
      <c r="L21" s="48" t="s">
        <v>77</v>
      </c>
      <c r="M21" s="48" t="s">
        <v>99</v>
      </c>
      <c r="N21" s="85" t="s">
        <v>142</v>
      </c>
      <c r="O21" s="33">
        <v>1000</v>
      </c>
      <c r="P21" s="33"/>
      <c r="Q21" s="33">
        <f>SUM(O21:P21)</f>
        <v>1000</v>
      </c>
      <c r="R21" s="75">
        <f>SUM(Q21,I21)</f>
        <v>1980</v>
      </c>
      <c r="S21" s="2"/>
      <c r="T21" s="2"/>
      <c r="U21" s="2"/>
      <c r="V21" s="2"/>
      <c r="W21" s="2"/>
      <c r="X21" s="2"/>
      <c r="Y21" s="2"/>
      <c r="Z21" s="2"/>
    </row>
    <row r="22" spans="1:26" s="1" customFormat="1" ht="20.25" x14ac:dyDescent="0.3">
      <c r="A22" s="18">
        <v>5</v>
      </c>
      <c r="B22" s="19" t="s">
        <v>16</v>
      </c>
      <c r="C22" s="18" t="s">
        <v>35</v>
      </c>
      <c r="D22" s="23">
        <v>1806071327083</v>
      </c>
      <c r="E22" s="23" t="s">
        <v>96</v>
      </c>
      <c r="F22" s="23" t="s">
        <v>115</v>
      </c>
      <c r="G22" s="23">
        <v>1090</v>
      </c>
      <c r="H22" s="48"/>
      <c r="I22" s="23">
        <f>SUM(G22:H22)</f>
        <v>1090</v>
      </c>
      <c r="J22" s="86" t="s">
        <v>13</v>
      </c>
      <c r="K22" s="18" t="s">
        <v>35</v>
      </c>
      <c r="L22" s="27" t="s">
        <v>14</v>
      </c>
      <c r="M22" s="23" t="s">
        <v>96</v>
      </c>
      <c r="N22" s="85" t="s">
        <v>137</v>
      </c>
      <c r="O22" s="33">
        <v>880</v>
      </c>
      <c r="P22" s="33"/>
      <c r="Q22" s="33">
        <f>SUM(O22:P22)</f>
        <v>880</v>
      </c>
      <c r="R22" s="75">
        <f>SUM(Q22,I22)</f>
        <v>1970</v>
      </c>
      <c r="S22" s="2"/>
      <c r="T22" s="2"/>
      <c r="U22" s="2"/>
      <c r="V22" s="2"/>
      <c r="W22" s="2"/>
      <c r="X22" s="2"/>
      <c r="Y22" s="2"/>
      <c r="Z22" s="2"/>
    </row>
    <row r="23" spans="1:26" s="1" customFormat="1" ht="20.25" x14ac:dyDescent="0.3">
      <c r="A23" s="18">
        <v>14</v>
      </c>
      <c r="B23" s="77" t="s">
        <v>51</v>
      </c>
      <c r="C23" s="78" t="s">
        <v>52</v>
      </c>
      <c r="D23" s="79" t="s">
        <v>53</v>
      </c>
      <c r="E23" s="23" t="s">
        <v>98</v>
      </c>
      <c r="F23" s="79" t="s">
        <v>128</v>
      </c>
      <c r="G23" s="79">
        <v>965</v>
      </c>
      <c r="H23" s="80"/>
      <c r="I23" s="23">
        <f>SUM(G23:H23)</f>
        <v>965</v>
      </c>
      <c r="J23" s="77" t="s">
        <v>54</v>
      </c>
      <c r="K23" s="78" t="s">
        <v>55</v>
      </c>
      <c r="L23" s="79" t="s">
        <v>56</v>
      </c>
      <c r="M23" s="33" t="s">
        <v>98</v>
      </c>
      <c r="N23" s="33">
        <v>40</v>
      </c>
      <c r="O23" s="33">
        <v>960</v>
      </c>
      <c r="P23" s="33"/>
      <c r="Q23" s="33">
        <f>SUM(O23:P23)</f>
        <v>960</v>
      </c>
      <c r="R23" s="75">
        <f>SUM(Q23,I23)</f>
        <v>1925</v>
      </c>
      <c r="S23" s="2"/>
      <c r="T23" s="2"/>
      <c r="U23" s="2"/>
      <c r="V23" s="2"/>
      <c r="W23" s="2"/>
      <c r="X23" s="2"/>
      <c r="Y23" s="2"/>
      <c r="Z23" s="2"/>
    </row>
    <row r="24" spans="1:26" s="1" customFormat="1" ht="20.25" x14ac:dyDescent="0.3">
      <c r="A24" s="18">
        <v>10</v>
      </c>
      <c r="B24" s="19" t="s">
        <v>21</v>
      </c>
      <c r="C24" s="18" t="s">
        <v>42</v>
      </c>
      <c r="D24" s="23">
        <v>1404220642089</v>
      </c>
      <c r="E24" s="25" t="s">
        <v>95</v>
      </c>
      <c r="F24" s="23" t="s">
        <v>127</v>
      </c>
      <c r="G24" s="23">
        <v>1035</v>
      </c>
      <c r="H24" s="48"/>
      <c r="I24" s="23">
        <f>SUM(G24:H24)</f>
        <v>1035</v>
      </c>
      <c r="J24" s="19" t="s">
        <v>43</v>
      </c>
      <c r="K24" s="18" t="s">
        <v>42</v>
      </c>
      <c r="L24" s="23">
        <v>1407130411081</v>
      </c>
      <c r="M24" s="25" t="s">
        <v>95</v>
      </c>
      <c r="N24" s="33">
        <v>50</v>
      </c>
      <c r="O24" s="33">
        <v>880</v>
      </c>
      <c r="P24" s="33"/>
      <c r="Q24" s="33">
        <f>SUM(O24:P24)</f>
        <v>880</v>
      </c>
      <c r="R24" s="75">
        <f>SUM(Q24,I24)</f>
        <v>1915</v>
      </c>
      <c r="S24" s="2"/>
      <c r="T24" s="2"/>
      <c r="U24" s="2"/>
      <c r="V24" s="2"/>
      <c r="W24" s="2"/>
      <c r="X24" s="2"/>
      <c r="Y24" s="2"/>
      <c r="Z24" s="2"/>
    </row>
    <row r="25" spans="1:26" s="1" customFormat="1" ht="20.25" x14ac:dyDescent="0.3">
      <c r="A25" s="18">
        <v>15</v>
      </c>
      <c r="B25" s="19" t="s">
        <v>60</v>
      </c>
      <c r="C25" s="18" t="s">
        <v>58</v>
      </c>
      <c r="D25" s="48" t="s">
        <v>59</v>
      </c>
      <c r="E25" s="48" t="s">
        <v>130</v>
      </c>
      <c r="F25" s="48" t="s">
        <v>133</v>
      </c>
      <c r="G25" s="48">
        <v>995</v>
      </c>
      <c r="H25" s="81"/>
      <c r="I25" s="23">
        <f>SUM(G25:H25)</f>
        <v>995</v>
      </c>
      <c r="J25" s="17" t="s">
        <v>131</v>
      </c>
      <c r="K25" s="18" t="s">
        <v>58</v>
      </c>
      <c r="L25" s="35" t="s">
        <v>86</v>
      </c>
      <c r="M25" s="18" t="s">
        <v>132</v>
      </c>
      <c r="N25" s="85" t="s">
        <v>141</v>
      </c>
      <c r="O25" s="33">
        <v>890</v>
      </c>
      <c r="P25" s="33"/>
      <c r="Q25" s="33">
        <f>SUM(O25:P25)</f>
        <v>890</v>
      </c>
      <c r="R25" s="75">
        <f>SUM(Q25,I25)</f>
        <v>1885</v>
      </c>
      <c r="S25" s="2"/>
      <c r="T25" s="2"/>
      <c r="U25" s="2"/>
      <c r="V25" s="2"/>
      <c r="W25" s="2"/>
      <c r="X25" s="2"/>
      <c r="Y25" s="2"/>
      <c r="Z25" s="2"/>
    </row>
    <row r="26" spans="1:26" s="1" customFormat="1" ht="20.25" x14ac:dyDescent="0.3">
      <c r="A26" s="18">
        <v>3</v>
      </c>
      <c r="B26" s="19" t="s">
        <v>79</v>
      </c>
      <c r="C26" s="18" t="s">
        <v>31</v>
      </c>
      <c r="D26" s="20">
        <v>8401115106082</v>
      </c>
      <c r="E26" s="20" t="s">
        <v>106</v>
      </c>
      <c r="F26" s="23" t="s">
        <v>123</v>
      </c>
      <c r="G26" s="20">
        <v>850</v>
      </c>
      <c r="H26" s="20">
        <v>10</v>
      </c>
      <c r="I26" s="23">
        <f>SUM(G26:H26)</f>
        <v>860</v>
      </c>
      <c r="J26" s="19" t="s">
        <v>24</v>
      </c>
      <c r="K26" s="18" t="s">
        <v>31</v>
      </c>
      <c r="L26" s="23">
        <v>1907235879082</v>
      </c>
      <c r="M26" s="20" t="s">
        <v>101</v>
      </c>
      <c r="N26" s="33">
        <v>32</v>
      </c>
      <c r="O26" s="33">
        <v>1010</v>
      </c>
      <c r="P26" s="33"/>
      <c r="Q26" s="33">
        <f>SUM(O26:P26)</f>
        <v>1010</v>
      </c>
      <c r="R26" s="75">
        <f>SUM(Q26,I26)</f>
        <v>1870</v>
      </c>
      <c r="S26" s="2"/>
      <c r="T26" s="2"/>
      <c r="U26" s="2"/>
      <c r="V26" s="2"/>
      <c r="W26" s="2"/>
      <c r="X26" s="2"/>
      <c r="Y26" s="2"/>
      <c r="Z26" s="2"/>
    </row>
    <row r="27" spans="1:26" s="1" customFormat="1" ht="20.25" x14ac:dyDescent="0.3">
      <c r="A27" s="18">
        <v>21</v>
      </c>
      <c r="B27" s="33" t="s">
        <v>110</v>
      </c>
      <c r="C27" s="33"/>
      <c r="D27" s="33"/>
      <c r="E27" s="33" t="s">
        <v>111</v>
      </c>
      <c r="F27" s="85" t="s">
        <v>135</v>
      </c>
      <c r="G27" s="33">
        <v>950</v>
      </c>
      <c r="H27" s="20"/>
      <c r="I27" s="23">
        <f>SUM(G27:H27)</f>
        <v>950</v>
      </c>
      <c r="J27" s="33" t="s">
        <v>112</v>
      </c>
      <c r="K27" s="33"/>
      <c r="L27" s="33"/>
      <c r="M27" s="33" t="s">
        <v>113</v>
      </c>
      <c r="N27" s="33">
        <v>59</v>
      </c>
      <c r="O27" s="33">
        <v>870</v>
      </c>
      <c r="P27" s="33"/>
      <c r="Q27" s="33">
        <f>SUM(O27:P27)</f>
        <v>870</v>
      </c>
      <c r="R27" s="75">
        <f>SUM(Q27,I27)</f>
        <v>1820</v>
      </c>
      <c r="S27" s="2"/>
      <c r="T27" s="2"/>
      <c r="U27" s="2"/>
      <c r="V27" s="2"/>
      <c r="W27" s="2"/>
      <c r="X27" s="2"/>
      <c r="Y27" s="2"/>
      <c r="Z27" s="2"/>
    </row>
    <row r="28" spans="1:26" ht="20.25" x14ac:dyDescent="0.3">
      <c r="A28" s="18">
        <v>4</v>
      </c>
      <c r="B28" s="24" t="s">
        <v>34</v>
      </c>
      <c r="C28" s="18" t="s">
        <v>33</v>
      </c>
      <c r="D28" s="25">
        <v>1405300412087</v>
      </c>
      <c r="E28" s="25" t="s">
        <v>95</v>
      </c>
      <c r="F28" s="83" t="s">
        <v>124</v>
      </c>
      <c r="G28" s="25">
        <v>860</v>
      </c>
      <c r="H28" s="76"/>
      <c r="I28" s="23">
        <f>SUM(G28:H28)</f>
        <v>860</v>
      </c>
      <c r="J28" s="19" t="s">
        <v>17</v>
      </c>
      <c r="K28" s="18" t="s">
        <v>33</v>
      </c>
      <c r="L28" s="23">
        <v>1409300547082</v>
      </c>
      <c r="M28" s="25" t="s">
        <v>95</v>
      </c>
      <c r="N28" s="33">
        <v>43</v>
      </c>
      <c r="O28" s="33">
        <v>950</v>
      </c>
      <c r="P28" s="33"/>
      <c r="Q28" s="33">
        <f>SUM(O28:P28)</f>
        <v>950</v>
      </c>
      <c r="R28" s="75">
        <f>SUM(Q28,I28)</f>
        <v>1810</v>
      </c>
    </row>
    <row r="29" spans="1:26" ht="20.25" x14ac:dyDescent="0.3">
      <c r="A29" s="33"/>
      <c r="B29" s="33"/>
      <c r="C29" s="33"/>
      <c r="D29" s="33"/>
      <c r="E29" s="33"/>
      <c r="F29" s="33"/>
      <c r="G29" s="33"/>
      <c r="H29" s="20"/>
      <c r="I29" s="23">
        <f t="shared" ref="I25:I32" si="0">SUM(G29:H29)</f>
        <v>0</v>
      </c>
      <c r="J29" s="33"/>
      <c r="K29" s="33"/>
      <c r="L29" s="33"/>
      <c r="M29" s="33"/>
      <c r="N29" s="33"/>
      <c r="O29" s="33"/>
      <c r="P29" s="33"/>
      <c r="Q29" s="33">
        <f t="shared" ref="Q27:Q32" si="1">SUM(O29:P29)</f>
        <v>0</v>
      </c>
      <c r="R29" s="75">
        <f t="shared" ref="R9:R32" si="2">SUM(Q29,I29)</f>
        <v>0</v>
      </c>
    </row>
    <row r="30" spans="1:26" ht="20.25" x14ac:dyDescent="0.3">
      <c r="A30" s="33"/>
      <c r="B30" s="33"/>
      <c r="C30" s="33"/>
      <c r="D30" s="33"/>
      <c r="E30" s="33"/>
      <c r="F30" s="33"/>
      <c r="G30" s="33"/>
      <c r="H30" s="20"/>
      <c r="I30" s="23">
        <f t="shared" si="0"/>
        <v>0</v>
      </c>
      <c r="J30" s="33"/>
      <c r="K30" s="33"/>
      <c r="L30" s="33"/>
      <c r="M30" s="33"/>
      <c r="N30" s="33"/>
      <c r="O30" s="33"/>
      <c r="P30" s="33"/>
      <c r="Q30" s="33">
        <f t="shared" si="1"/>
        <v>0</v>
      </c>
      <c r="R30" s="75">
        <f t="shared" si="2"/>
        <v>0</v>
      </c>
    </row>
    <row r="31" spans="1:26" ht="20.25" x14ac:dyDescent="0.3">
      <c r="A31" s="33"/>
      <c r="B31" s="33"/>
      <c r="C31" s="33"/>
      <c r="D31" s="33"/>
      <c r="E31" s="33"/>
      <c r="F31" s="33"/>
      <c r="G31" s="33"/>
      <c r="H31" s="20"/>
      <c r="I31" s="23">
        <f t="shared" si="0"/>
        <v>0</v>
      </c>
      <c r="J31" s="33"/>
      <c r="K31" s="33"/>
      <c r="L31" s="33"/>
      <c r="M31" s="33"/>
      <c r="N31" s="33"/>
      <c r="O31" s="33"/>
      <c r="P31" s="33"/>
      <c r="Q31" s="33">
        <f t="shared" si="1"/>
        <v>0</v>
      </c>
      <c r="R31" s="75">
        <f t="shared" si="2"/>
        <v>0</v>
      </c>
    </row>
    <row r="32" spans="1:26" ht="20.25" x14ac:dyDescent="0.3">
      <c r="A32" s="33"/>
      <c r="B32" s="33"/>
      <c r="C32" s="33"/>
      <c r="D32" s="33"/>
      <c r="E32" s="33"/>
      <c r="F32" s="33"/>
      <c r="G32" s="33"/>
      <c r="H32" s="20"/>
      <c r="I32" s="23">
        <f t="shared" si="0"/>
        <v>0</v>
      </c>
      <c r="J32" s="33"/>
      <c r="K32" s="33"/>
      <c r="L32" s="33"/>
      <c r="M32" s="33"/>
      <c r="N32" s="33"/>
      <c r="O32" s="33"/>
      <c r="P32" s="33"/>
      <c r="Q32" s="33">
        <f t="shared" si="1"/>
        <v>0</v>
      </c>
      <c r="R32" s="75">
        <f t="shared" si="2"/>
        <v>0</v>
      </c>
    </row>
  </sheetData>
  <sortState ref="A8:R28">
    <sortCondition descending="1" ref="R8:R28"/>
  </sortState>
  <mergeCells count="6">
    <mergeCell ref="A1:L1"/>
    <mergeCell ref="A6:D6"/>
    <mergeCell ref="J6:L6"/>
    <mergeCell ref="A4:D4"/>
    <mergeCell ref="A5:D5"/>
    <mergeCell ref="J4:L4"/>
  </mergeCells>
  <pageMargins left="0.7" right="0.7" top="0.75" bottom="0.75" header="0.3" footer="0.3"/>
  <pageSetup paperSize="9" scale="35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selection activeCell="H9" sqref="H9"/>
    </sheetView>
  </sheetViews>
  <sheetFormatPr defaultRowHeight="15" x14ac:dyDescent="0.25"/>
  <cols>
    <col min="3" max="3" width="25.42578125" customWidth="1"/>
    <col min="4" max="4" width="25.85546875" customWidth="1"/>
    <col min="5" max="5" width="35.140625" customWidth="1"/>
    <col min="6" max="6" width="23.5703125" customWidth="1"/>
    <col min="7" max="7" width="19.5703125" customWidth="1"/>
    <col min="8" max="8" width="25.5703125" customWidth="1"/>
  </cols>
  <sheetData>
    <row r="1" spans="1:8" ht="20.25" x14ac:dyDescent="0.3">
      <c r="A1" s="11" t="s">
        <v>1</v>
      </c>
      <c r="B1" s="12"/>
      <c r="C1" s="12"/>
      <c r="D1" s="12"/>
      <c r="E1" s="13"/>
      <c r="F1" s="3"/>
      <c r="G1" s="3"/>
      <c r="H1" s="5"/>
    </row>
    <row r="2" spans="1:8" ht="15.75" x14ac:dyDescent="0.25">
      <c r="A2" s="6"/>
      <c r="B2" s="6"/>
      <c r="C2" s="6" t="s">
        <v>2</v>
      </c>
      <c r="D2" s="6" t="s">
        <v>3</v>
      </c>
      <c r="E2" s="6" t="s">
        <v>4</v>
      </c>
      <c r="F2" s="6" t="s">
        <v>83</v>
      </c>
      <c r="G2" s="6" t="s">
        <v>81</v>
      </c>
      <c r="H2" s="7" t="s">
        <v>82</v>
      </c>
    </row>
    <row r="3" spans="1:8" ht="20.25" x14ac:dyDescent="0.3">
      <c r="A3" s="18">
        <v>1</v>
      </c>
      <c r="B3" s="18"/>
      <c r="C3" s="19" t="s">
        <v>23</v>
      </c>
      <c r="D3" s="18" t="s">
        <v>28</v>
      </c>
      <c r="E3" s="20">
        <v>1305280184088</v>
      </c>
      <c r="F3" s="20" t="s">
        <v>93</v>
      </c>
      <c r="G3" s="20"/>
      <c r="H3" s="20"/>
    </row>
    <row r="4" spans="1:8" ht="20.25" x14ac:dyDescent="0.3">
      <c r="A4" s="18">
        <v>2</v>
      </c>
      <c r="B4" s="18"/>
      <c r="C4" s="19" t="s">
        <v>29</v>
      </c>
      <c r="D4" s="18" t="s">
        <v>30</v>
      </c>
      <c r="E4" s="20">
        <v>1602120434081</v>
      </c>
      <c r="F4" s="20" t="s">
        <v>94</v>
      </c>
      <c r="G4" s="20"/>
      <c r="H4" s="20"/>
    </row>
    <row r="5" spans="1:8" ht="20.25" x14ac:dyDescent="0.3">
      <c r="A5" s="18">
        <v>3</v>
      </c>
      <c r="B5" s="18"/>
      <c r="C5" s="19" t="s">
        <v>32</v>
      </c>
      <c r="D5" s="18" t="s">
        <v>31</v>
      </c>
      <c r="E5" s="20">
        <v>8401115106082</v>
      </c>
      <c r="F5" s="20" t="s">
        <v>92</v>
      </c>
      <c r="G5" s="20"/>
      <c r="H5" s="20"/>
    </row>
    <row r="6" spans="1:8" ht="20.25" x14ac:dyDescent="0.3">
      <c r="A6" s="18">
        <v>4</v>
      </c>
      <c r="B6" s="18"/>
      <c r="C6" s="24" t="s">
        <v>34</v>
      </c>
      <c r="D6" s="18" t="s">
        <v>33</v>
      </c>
      <c r="E6" s="25">
        <v>1405300412087</v>
      </c>
      <c r="F6" s="25" t="s">
        <v>95</v>
      </c>
      <c r="G6" s="25"/>
      <c r="H6" s="25"/>
    </row>
    <row r="7" spans="1:8" ht="20.25" x14ac:dyDescent="0.3">
      <c r="A7" s="18">
        <v>5</v>
      </c>
      <c r="B7" s="18"/>
      <c r="C7" s="21" t="s">
        <v>16</v>
      </c>
      <c r="D7" s="18" t="s">
        <v>35</v>
      </c>
      <c r="E7" s="23">
        <v>1806071327083</v>
      </c>
      <c r="F7" s="23" t="s">
        <v>96</v>
      </c>
      <c r="G7" s="23"/>
      <c r="H7" s="23"/>
    </row>
    <row r="8" spans="1:8" ht="20.25" x14ac:dyDescent="0.3">
      <c r="A8" s="18">
        <v>6</v>
      </c>
      <c r="B8" s="18"/>
      <c r="C8" s="21" t="s">
        <v>10</v>
      </c>
      <c r="D8" s="18" t="s">
        <v>36</v>
      </c>
      <c r="E8" s="28" t="s">
        <v>11</v>
      </c>
      <c r="F8" s="20" t="s">
        <v>93</v>
      </c>
      <c r="G8" s="28"/>
      <c r="H8" s="28"/>
    </row>
    <row r="9" spans="1:8" ht="20.25" x14ac:dyDescent="0.3">
      <c r="A9" s="18">
        <v>7</v>
      </c>
      <c r="B9" s="18"/>
      <c r="C9" s="21" t="s">
        <v>9</v>
      </c>
      <c r="D9" s="18" t="s">
        <v>37</v>
      </c>
      <c r="E9" s="23">
        <v>1407235527088</v>
      </c>
      <c r="F9" s="23" t="s">
        <v>98</v>
      </c>
      <c r="G9" s="23"/>
      <c r="H9" s="23"/>
    </row>
    <row r="10" spans="1:8" ht="20.25" x14ac:dyDescent="0.3">
      <c r="A10" s="18">
        <v>8</v>
      </c>
      <c r="B10" s="18"/>
      <c r="C10" s="21" t="s">
        <v>38</v>
      </c>
      <c r="D10" s="18" t="s">
        <v>39</v>
      </c>
      <c r="E10" s="20">
        <v>1601190718084</v>
      </c>
      <c r="F10" s="20" t="s">
        <v>94</v>
      </c>
      <c r="G10" s="20"/>
      <c r="H10" s="20"/>
    </row>
    <row r="11" spans="1:8" ht="20.25" x14ac:dyDescent="0.3">
      <c r="A11" s="18">
        <v>9</v>
      </c>
      <c r="B11" s="18"/>
      <c r="C11" s="19" t="s">
        <v>15</v>
      </c>
      <c r="D11" s="18" t="s">
        <v>41</v>
      </c>
      <c r="E11" s="20">
        <v>1811201211082</v>
      </c>
      <c r="F11" s="23" t="s">
        <v>96</v>
      </c>
      <c r="G11" s="20"/>
      <c r="H11" s="20"/>
    </row>
    <row r="12" spans="1:8" ht="20.25" x14ac:dyDescent="0.3">
      <c r="A12" s="18">
        <v>10</v>
      </c>
      <c r="B12" s="18"/>
      <c r="C12" s="19" t="s">
        <v>21</v>
      </c>
      <c r="D12" s="18" t="s">
        <v>42</v>
      </c>
      <c r="E12" s="23">
        <v>1404220642089</v>
      </c>
      <c r="F12" s="25" t="s">
        <v>95</v>
      </c>
      <c r="G12" s="23"/>
      <c r="H12" s="23"/>
    </row>
    <row r="13" spans="1:8" ht="20.25" x14ac:dyDescent="0.3">
      <c r="A13" s="18">
        <v>11</v>
      </c>
      <c r="B13" s="18"/>
      <c r="C13" s="24" t="s">
        <v>22</v>
      </c>
      <c r="D13" s="18" t="s">
        <v>44</v>
      </c>
      <c r="E13" s="25">
        <v>1604040630087</v>
      </c>
      <c r="F13" s="20" t="s">
        <v>94</v>
      </c>
      <c r="G13" s="25"/>
      <c r="H13" s="25"/>
    </row>
    <row r="14" spans="1:8" ht="20.25" x14ac:dyDescent="0.3">
      <c r="A14" s="18">
        <v>12</v>
      </c>
      <c r="B14" s="18"/>
      <c r="C14" s="19" t="s">
        <v>48</v>
      </c>
      <c r="D14" s="18" t="s">
        <v>47</v>
      </c>
      <c r="E14" s="20">
        <v>1606245941086</v>
      </c>
      <c r="F14" s="20" t="s">
        <v>97</v>
      </c>
      <c r="G14" s="20"/>
      <c r="H14" s="20"/>
    </row>
    <row r="15" spans="1:8" ht="20.25" x14ac:dyDescent="0.3">
      <c r="A15" s="18">
        <v>13</v>
      </c>
      <c r="B15" s="18"/>
      <c r="C15" s="21" t="s">
        <v>26</v>
      </c>
      <c r="D15" s="18" t="s">
        <v>50</v>
      </c>
      <c r="E15" s="20">
        <v>1603315417089</v>
      </c>
      <c r="F15" s="20" t="s">
        <v>97</v>
      </c>
      <c r="G15" s="20"/>
      <c r="H15" s="20"/>
    </row>
    <row r="16" spans="1:8" ht="20.25" x14ac:dyDescent="0.3">
      <c r="A16" s="18">
        <v>14</v>
      </c>
      <c r="B16" s="18"/>
      <c r="C16" s="30" t="s">
        <v>51</v>
      </c>
      <c r="D16" s="31" t="s">
        <v>52</v>
      </c>
      <c r="E16" s="32" t="s">
        <v>53</v>
      </c>
      <c r="F16" s="23" t="s">
        <v>98</v>
      </c>
      <c r="G16" s="32"/>
      <c r="H16" s="32"/>
    </row>
    <row r="17" spans="1:8" ht="20.25" x14ac:dyDescent="0.3">
      <c r="A17" s="18">
        <v>15</v>
      </c>
      <c r="B17" s="18"/>
      <c r="C17" s="19" t="s">
        <v>57</v>
      </c>
      <c r="D17" s="18" t="s">
        <v>58</v>
      </c>
      <c r="E17" s="34" t="s">
        <v>59</v>
      </c>
      <c r="F17" s="34" t="s">
        <v>99</v>
      </c>
      <c r="G17" s="34"/>
      <c r="H17" s="34"/>
    </row>
    <row r="18" spans="1:8" ht="20.25" x14ac:dyDescent="0.3">
      <c r="A18" s="18">
        <v>16</v>
      </c>
      <c r="B18" s="18"/>
      <c r="C18" s="19" t="s">
        <v>61</v>
      </c>
      <c r="D18" s="18" t="s">
        <v>62</v>
      </c>
      <c r="E18" s="34" t="s">
        <v>63</v>
      </c>
      <c r="F18" s="34" t="s">
        <v>100</v>
      </c>
      <c r="G18" s="34"/>
      <c r="H18" s="34"/>
    </row>
    <row r="19" spans="1:8" ht="20.25" x14ac:dyDescent="0.3">
      <c r="A19" s="18">
        <v>17</v>
      </c>
      <c r="B19" s="18"/>
      <c r="C19" s="37" t="s">
        <v>66</v>
      </c>
      <c r="D19" s="38" t="s">
        <v>67</v>
      </c>
      <c r="E19" s="39">
        <v>6911210107084</v>
      </c>
      <c r="F19" s="39"/>
      <c r="G19" s="39"/>
      <c r="H19" s="39"/>
    </row>
    <row r="20" spans="1:8" ht="20.25" x14ac:dyDescent="0.3">
      <c r="A20" s="18">
        <v>20</v>
      </c>
      <c r="B20" s="18"/>
      <c r="C20" s="40" t="s">
        <v>69</v>
      </c>
      <c r="D20" s="41" t="s">
        <v>70</v>
      </c>
      <c r="E20" s="42">
        <v>1204125565082</v>
      </c>
      <c r="F20" s="34" t="s">
        <v>100</v>
      </c>
      <c r="G20" s="42"/>
      <c r="H20" s="42"/>
    </row>
    <row r="21" spans="1:8" ht="20.25" x14ac:dyDescent="0.3">
      <c r="A21" s="18">
        <v>22</v>
      </c>
      <c r="B21" s="18"/>
      <c r="C21" s="44" t="s">
        <v>73</v>
      </c>
      <c r="D21" s="18"/>
      <c r="E21" s="20"/>
      <c r="F21" s="20" t="s">
        <v>101</v>
      </c>
      <c r="G21" s="20"/>
      <c r="H21" s="20"/>
    </row>
    <row r="22" spans="1:8" ht="20.25" x14ac:dyDescent="0.3">
      <c r="A22" s="18">
        <v>23</v>
      </c>
      <c r="B22" s="18"/>
      <c r="C22" s="44" t="s">
        <v>76</v>
      </c>
      <c r="D22" s="18"/>
      <c r="E22" s="36" t="s">
        <v>78</v>
      </c>
      <c r="F22" s="36" t="s">
        <v>102</v>
      </c>
      <c r="G22" s="36"/>
      <c r="H22" s="36"/>
    </row>
    <row r="23" spans="1:8" ht="20.25" x14ac:dyDescent="0.3">
      <c r="A23" s="18">
        <v>24</v>
      </c>
      <c r="B23" s="18"/>
      <c r="C23" s="45" t="s">
        <v>87</v>
      </c>
      <c r="D23" s="45" t="s">
        <v>88</v>
      </c>
      <c r="E23" s="46">
        <v>1704035643085</v>
      </c>
      <c r="F23" s="20" t="s">
        <v>97</v>
      </c>
      <c r="G23" s="20"/>
      <c r="H23" s="20"/>
    </row>
    <row r="24" spans="1:8" ht="20.25" x14ac:dyDescent="0.3">
      <c r="A24" s="18">
        <v>25</v>
      </c>
      <c r="B24" s="18"/>
      <c r="C24" s="18"/>
      <c r="D24" s="18"/>
      <c r="E24" s="48"/>
      <c r="F24" s="48"/>
      <c r="G24" s="48"/>
      <c r="H24" s="48"/>
    </row>
    <row r="25" spans="1:8" ht="20.25" x14ac:dyDescent="0.3">
      <c r="A25" s="49"/>
      <c r="B25" s="49"/>
      <c r="C25" s="49"/>
      <c r="D25" s="49"/>
      <c r="E25" s="49"/>
      <c r="F25" s="49"/>
      <c r="G25" s="49"/>
      <c r="H25" s="49"/>
    </row>
    <row r="26" spans="1:8" ht="20.25" x14ac:dyDescent="0.3">
      <c r="A26" s="49"/>
      <c r="B26" s="49"/>
      <c r="C26" s="49"/>
      <c r="D26" s="49"/>
      <c r="E26" s="49"/>
      <c r="F26" s="49"/>
      <c r="G26" s="49"/>
      <c r="H26" s="49"/>
    </row>
    <row r="27" spans="1:8" ht="20.25" x14ac:dyDescent="0.3">
      <c r="A27" s="49"/>
      <c r="B27" s="49"/>
      <c r="C27" s="49"/>
      <c r="D27" s="49"/>
      <c r="E27" s="49"/>
      <c r="F27" s="49"/>
      <c r="G27" s="49"/>
      <c r="H27" s="49"/>
    </row>
    <row r="28" spans="1:8" ht="20.25" x14ac:dyDescent="0.3">
      <c r="A28" s="49"/>
      <c r="B28" s="49"/>
      <c r="C28" s="49"/>
      <c r="D28" s="49"/>
      <c r="E28" s="49"/>
      <c r="F28" s="49"/>
      <c r="G28" s="49"/>
      <c r="H28" s="49"/>
    </row>
    <row r="29" spans="1:8" ht="20.25" x14ac:dyDescent="0.3">
      <c r="A29" s="49"/>
      <c r="B29" s="49"/>
      <c r="C29" s="49"/>
      <c r="D29" s="49"/>
      <c r="E29" s="49"/>
      <c r="F29" s="49"/>
      <c r="G29" s="49"/>
      <c r="H29" s="49"/>
    </row>
  </sheetData>
  <mergeCells count="1">
    <mergeCell ref="A1:E1"/>
  </mergeCells>
  <pageMargins left="0.7" right="0.7" top="0.75" bottom="0.75" header="0.3" footer="0.3"/>
  <pageSetup paperSize="9" scale="7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>
      <selection sqref="A1:F29"/>
    </sheetView>
  </sheetViews>
  <sheetFormatPr defaultRowHeight="15" x14ac:dyDescent="0.25"/>
  <cols>
    <col min="1" max="1" width="32.85546875" customWidth="1"/>
    <col min="2" max="2" width="22.28515625" customWidth="1"/>
    <col min="3" max="3" width="27" customWidth="1"/>
    <col min="4" max="4" width="15" customWidth="1"/>
    <col min="5" max="5" width="16.5703125" customWidth="1"/>
    <col min="6" max="6" width="12.42578125" customWidth="1"/>
  </cols>
  <sheetData>
    <row r="1" spans="1:6" ht="20.25" x14ac:dyDescent="0.3">
      <c r="A1" s="14" t="s">
        <v>6</v>
      </c>
      <c r="B1" s="15"/>
      <c r="C1" s="16"/>
      <c r="D1" s="4"/>
      <c r="E1" s="5"/>
      <c r="F1" s="5"/>
    </row>
    <row r="2" spans="1:6" ht="15.75" x14ac:dyDescent="0.25">
      <c r="A2" s="8" t="s">
        <v>2</v>
      </c>
      <c r="B2" s="8" t="s">
        <v>3</v>
      </c>
      <c r="C2" s="9" t="s">
        <v>4</v>
      </c>
      <c r="D2" s="10" t="s">
        <v>83</v>
      </c>
      <c r="E2" s="7" t="s">
        <v>81</v>
      </c>
      <c r="F2" s="7" t="s">
        <v>82</v>
      </c>
    </row>
    <row r="3" spans="1:6" ht="20.25" x14ac:dyDescent="0.3">
      <c r="A3" s="21" t="s">
        <v>79</v>
      </c>
      <c r="B3" s="18" t="s">
        <v>28</v>
      </c>
      <c r="C3" s="20">
        <v>1305220398087</v>
      </c>
      <c r="D3" s="20" t="s">
        <v>93</v>
      </c>
      <c r="E3" s="22"/>
      <c r="F3" s="22"/>
    </row>
    <row r="4" spans="1:6" ht="20.25" x14ac:dyDescent="0.3">
      <c r="A4" s="21" t="s">
        <v>25</v>
      </c>
      <c r="B4" s="18" t="s">
        <v>30</v>
      </c>
      <c r="C4" s="23">
        <v>1603260639083</v>
      </c>
      <c r="D4" s="20" t="s">
        <v>94</v>
      </c>
      <c r="E4" s="22"/>
      <c r="F4" s="22"/>
    </row>
    <row r="5" spans="1:6" ht="20.25" x14ac:dyDescent="0.3">
      <c r="A5" s="21" t="s">
        <v>24</v>
      </c>
      <c r="B5" s="18" t="s">
        <v>31</v>
      </c>
      <c r="C5" s="23">
        <v>1907235879082</v>
      </c>
      <c r="D5" s="20" t="s">
        <v>101</v>
      </c>
      <c r="E5" s="22"/>
      <c r="F5" s="22"/>
    </row>
    <row r="6" spans="1:6" ht="20.25" x14ac:dyDescent="0.3">
      <c r="A6" s="21" t="s">
        <v>17</v>
      </c>
      <c r="B6" s="18" t="s">
        <v>33</v>
      </c>
      <c r="C6" s="23">
        <v>1409300547082</v>
      </c>
      <c r="D6" s="25" t="s">
        <v>95</v>
      </c>
      <c r="E6" s="22"/>
      <c r="F6" s="22"/>
    </row>
    <row r="7" spans="1:6" ht="20.25" x14ac:dyDescent="0.3">
      <c r="A7" s="26" t="s">
        <v>13</v>
      </c>
      <c r="B7" s="18" t="s">
        <v>35</v>
      </c>
      <c r="C7" s="27" t="s">
        <v>14</v>
      </c>
      <c r="D7" s="23" t="s">
        <v>96</v>
      </c>
      <c r="E7" s="22"/>
      <c r="F7" s="22"/>
    </row>
    <row r="8" spans="1:6" ht="20.25" x14ac:dyDescent="0.3">
      <c r="A8" s="21" t="s">
        <v>9</v>
      </c>
      <c r="B8" s="18" t="s">
        <v>36</v>
      </c>
      <c r="C8" s="23">
        <v>1407235527088</v>
      </c>
      <c r="D8" s="23" t="s">
        <v>98</v>
      </c>
      <c r="E8" s="22"/>
      <c r="F8" s="22"/>
    </row>
    <row r="9" spans="1:6" ht="20.25" x14ac:dyDescent="0.3">
      <c r="A9" s="26" t="s">
        <v>19</v>
      </c>
      <c r="B9" s="18" t="s">
        <v>37</v>
      </c>
      <c r="C9" s="27" t="s">
        <v>20</v>
      </c>
      <c r="D9" s="23" t="s">
        <v>98</v>
      </c>
      <c r="E9" s="22"/>
      <c r="F9" s="22"/>
    </row>
    <row r="10" spans="1:6" ht="20.25" x14ac:dyDescent="0.3">
      <c r="A10" s="19" t="s">
        <v>40</v>
      </c>
      <c r="B10" s="18" t="s">
        <v>39</v>
      </c>
      <c r="C10" s="20">
        <v>1604020803084</v>
      </c>
      <c r="D10" s="25" t="s">
        <v>95</v>
      </c>
      <c r="E10" s="22"/>
      <c r="F10" s="22"/>
    </row>
    <row r="11" spans="1:6" ht="20.25" x14ac:dyDescent="0.3">
      <c r="A11" s="21" t="s">
        <v>16</v>
      </c>
      <c r="B11" s="18" t="s">
        <v>41</v>
      </c>
      <c r="C11" s="23">
        <v>1806071327083</v>
      </c>
      <c r="D11" s="23" t="s">
        <v>96</v>
      </c>
      <c r="E11" s="22"/>
      <c r="F11" s="22"/>
    </row>
    <row r="12" spans="1:6" ht="20.25" x14ac:dyDescent="0.3">
      <c r="A12" s="19" t="s">
        <v>43</v>
      </c>
      <c r="B12" s="18" t="s">
        <v>42</v>
      </c>
      <c r="C12" s="23">
        <v>1407130411081</v>
      </c>
      <c r="D12" s="25" t="s">
        <v>95</v>
      </c>
      <c r="E12" s="22"/>
      <c r="F12" s="22"/>
    </row>
    <row r="13" spans="1:6" ht="20.25" x14ac:dyDescent="0.3">
      <c r="A13" s="24" t="s">
        <v>45</v>
      </c>
      <c r="B13" s="18" t="s">
        <v>44</v>
      </c>
      <c r="C13" s="27" t="s">
        <v>46</v>
      </c>
      <c r="D13" s="20" t="s">
        <v>94</v>
      </c>
      <c r="E13" s="22"/>
      <c r="F13" s="22"/>
    </row>
    <row r="14" spans="1:6" ht="20.25" x14ac:dyDescent="0.3">
      <c r="A14" s="21" t="s">
        <v>18</v>
      </c>
      <c r="B14" s="18" t="s">
        <v>47</v>
      </c>
      <c r="C14" s="23">
        <v>1908121123080</v>
      </c>
      <c r="D14" s="29" t="s">
        <v>103</v>
      </c>
      <c r="E14" s="22"/>
      <c r="F14" s="22"/>
    </row>
    <row r="15" spans="1:6" ht="20.25" x14ac:dyDescent="0.3">
      <c r="A15" s="19" t="s">
        <v>49</v>
      </c>
      <c r="B15" s="18" t="s">
        <v>50</v>
      </c>
      <c r="C15" s="20">
        <v>1407210418089</v>
      </c>
      <c r="D15" s="25" t="s">
        <v>95</v>
      </c>
      <c r="E15" s="22"/>
      <c r="F15" s="22"/>
    </row>
    <row r="16" spans="1:6" ht="81" x14ac:dyDescent="0.3">
      <c r="A16" s="30" t="s">
        <v>54</v>
      </c>
      <c r="B16" s="31" t="s">
        <v>55</v>
      </c>
      <c r="C16" s="32" t="s">
        <v>56</v>
      </c>
      <c r="D16" s="33" t="s">
        <v>98</v>
      </c>
      <c r="E16" s="22"/>
      <c r="F16" s="22"/>
    </row>
    <row r="17" spans="1:6" ht="20.25" x14ac:dyDescent="0.3">
      <c r="A17" s="19" t="s">
        <v>60</v>
      </c>
      <c r="B17" s="18" t="s">
        <v>58</v>
      </c>
      <c r="C17" s="35" t="s">
        <v>86</v>
      </c>
      <c r="D17" s="36" t="s">
        <v>102</v>
      </c>
      <c r="E17" s="22"/>
      <c r="F17" s="22"/>
    </row>
    <row r="18" spans="1:6" ht="20.25" x14ac:dyDescent="0.3">
      <c r="A18" s="19" t="s">
        <v>64</v>
      </c>
      <c r="B18" s="18" t="s">
        <v>65</v>
      </c>
      <c r="C18" s="20">
        <v>1210095317081</v>
      </c>
      <c r="D18" s="34" t="s">
        <v>100</v>
      </c>
      <c r="E18" s="22"/>
      <c r="F18" s="22"/>
    </row>
    <row r="19" spans="1:6" ht="20.25" x14ac:dyDescent="0.3">
      <c r="A19" s="37" t="s">
        <v>68</v>
      </c>
      <c r="B19" s="38" t="s">
        <v>67</v>
      </c>
      <c r="C19" s="39">
        <v>6111265021088</v>
      </c>
      <c r="D19" s="33"/>
      <c r="E19" s="22"/>
      <c r="F19" s="22"/>
    </row>
    <row r="20" spans="1:6" ht="20.25" x14ac:dyDescent="0.3">
      <c r="A20" s="40" t="s">
        <v>71</v>
      </c>
      <c r="B20" s="41" t="s">
        <v>70</v>
      </c>
      <c r="C20" s="43" t="s">
        <v>72</v>
      </c>
      <c r="D20" s="34" t="s">
        <v>100</v>
      </c>
      <c r="E20" s="22"/>
      <c r="F20" s="22"/>
    </row>
    <row r="21" spans="1:6" ht="20.25" x14ac:dyDescent="0.3">
      <c r="A21" s="44" t="s">
        <v>74</v>
      </c>
      <c r="B21" s="18"/>
      <c r="C21" s="20"/>
      <c r="D21" s="29" t="s">
        <v>103</v>
      </c>
      <c r="E21" s="22"/>
      <c r="F21" s="22"/>
    </row>
    <row r="22" spans="1:6" ht="20.25" x14ac:dyDescent="0.3">
      <c r="A22" s="44" t="s">
        <v>75</v>
      </c>
      <c r="B22" s="34"/>
      <c r="C22" s="34" t="s">
        <v>77</v>
      </c>
      <c r="D22" s="34" t="s">
        <v>99</v>
      </c>
      <c r="E22" s="22"/>
      <c r="F22" s="22"/>
    </row>
    <row r="23" spans="1:6" ht="20.25" x14ac:dyDescent="0.3">
      <c r="A23" s="45" t="s">
        <v>89</v>
      </c>
      <c r="B23" s="45" t="s">
        <v>90</v>
      </c>
      <c r="C23" s="47" t="s">
        <v>91</v>
      </c>
      <c r="D23" s="20" t="s">
        <v>97</v>
      </c>
      <c r="E23" s="22"/>
      <c r="F23" s="22"/>
    </row>
    <row r="24" spans="1:6" ht="20.25" x14ac:dyDescent="0.3">
      <c r="A24" s="18"/>
      <c r="B24" s="18"/>
      <c r="C24" s="48"/>
      <c r="D24" s="33"/>
      <c r="E24" s="22"/>
      <c r="F24" s="22"/>
    </row>
    <row r="25" spans="1:6" ht="20.25" x14ac:dyDescent="0.3">
      <c r="A25" s="49"/>
      <c r="B25" s="49"/>
      <c r="C25" s="49"/>
      <c r="D25" s="49"/>
      <c r="E25" s="49"/>
      <c r="F25" s="49"/>
    </row>
    <row r="26" spans="1:6" ht="20.25" x14ac:dyDescent="0.3">
      <c r="A26" s="49"/>
      <c r="B26" s="49"/>
      <c r="C26" s="49"/>
      <c r="D26" s="49"/>
      <c r="E26" s="49"/>
      <c r="F26" s="49"/>
    </row>
    <row r="27" spans="1:6" ht="20.25" x14ac:dyDescent="0.3">
      <c r="A27" s="49"/>
      <c r="B27" s="49"/>
      <c r="C27" s="49"/>
      <c r="D27" s="49"/>
      <c r="E27" s="49"/>
      <c r="F27" s="49"/>
    </row>
    <row r="28" spans="1:6" ht="20.25" x14ac:dyDescent="0.3">
      <c r="A28" s="49"/>
      <c r="B28" s="49"/>
      <c r="C28" s="49"/>
      <c r="D28" s="49"/>
      <c r="E28" s="49"/>
      <c r="F28" s="49"/>
    </row>
    <row r="29" spans="1:6" ht="20.25" x14ac:dyDescent="0.3">
      <c r="A29" s="49"/>
      <c r="B29" s="49"/>
      <c r="C29" s="49"/>
      <c r="D29" s="49"/>
      <c r="E29" s="49"/>
      <c r="F29" s="49"/>
    </row>
  </sheetData>
  <mergeCells count="1">
    <mergeCell ref="A1:C1"/>
  </mergeCells>
  <pageMargins left="0.7" right="0.7" top="0.75" bottom="0.75" header="0.3" footer="0.3"/>
  <pageSetup paperSize="9" scale="78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User</cp:lastModifiedBy>
  <cp:lastPrinted>2026-01-27T08:12:24Z</cp:lastPrinted>
  <dcterms:created xsi:type="dcterms:W3CDTF">2024-01-29T10:19:05Z</dcterms:created>
  <dcterms:modified xsi:type="dcterms:W3CDTF">2026-01-27T16:50:37Z</dcterms:modified>
</cp:coreProperties>
</file>